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D:\Dropbox\Dropbox\Bartek_prv\Praca\4.Stow PGM\PGM\1.Networking, wspolpraca, matryca\_Matryca kompetencji\"/>
    </mc:Choice>
  </mc:AlternateContent>
  <xr:revisionPtr revIDLastSave="0" documentId="13_ncr:1_{55C43A92-14B6-489B-94D7-21BA5DF85B8C}" xr6:coauthVersionLast="37" xr6:coauthVersionMax="37" xr10:uidLastSave="{00000000-0000-0000-0000-000000000000}"/>
  <bookViews>
    <workbookView xWindow="0" yWindow="0" windowWidth="17208" windowHeight="5652" xr2:uid="{00000000-000D-0000-FFFF-FFFF00000000}"/>
  </bookViews>
  <sheets>
    <sheet name="Arkusz1" sheetId="1" r:id="rId1"/>
  </sheets>
  <definedNames>
    <definedName name="_xlnm._FilterDatabase" localSheetId="0" hidden="1">Arkusz1!$A$2:$AL$2</definedName>
    <definedName name="_xlnm.Print_Area" localSheetId="0">Arkusz1!$A$1:$AB$150</definedName>
  </definedNames>
  <calcPr calcId="162913"/>
  <fileRecoveryPr autoRecover="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X12" i="1" l="1"/>
  <c r="W12" i="1"/>
  <c r="V12" i="1"/>
  <c r="AC10" i="1"/>
  <c r="P12" i="1"/>
  <c r="F12" i="1"/>
  <c r="S12" i="1"/>
  <c r="R11" i="1"/>
  <c r="AC11" i="1" s="1"/>
  <c r="T12" i="1"/>
  <c r="H12" i="1"/>
  <c r="I12" i="1"/>
  <c r="J12" i="1"/>
  <c r="K12" i="1"/>
  <c r="L12" i="1"/>
  <c r="M12" i="1"/>
  <c r="N12" i="1"/>
  <c r="O12" i="1"/>
  <c r="AB12" i="1"/>
  <c r="G12" i="1"/>
  <c r="E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Bartosz Mielecki</author>
    <author>Mariusz Kubiak</author>
  </authors>
  <commentList>
    <comment ref="B7" authorId="0" shapeId="0" xr:uid="{00000000-0006-0000-0000-000001000000}">
      <text>
        <r>
          <rPr>
            <sz val="9"/>
            <color indexed="81"/>
            <rFont val="Tahoma"/>
            <family val="2"/>
            <charset val="238"/>
          </rPr>
          <t>D - car manufacturer supplier (OEM)
P - subsupplier
T1 - module supplier
T2 - system supplier
T3 - component supplier
T4 - intermediate product supplier
A - production for aftermarket</t>
        </r>
      </text>
    </comment>
    <comment ref="D7" authorId="0" shapeId="0" xr:uid="{00000000-0006-0000-0000-000002000000}">
      <text>
        <r>
          <rPr>
            <sz val="9"/>
            <color indexed="81"/>
            <rFont val="Tahoma"/>
            <family val="2"/>
            <charset val="238"/>
          </rPr>
          <t>D - dostawca do produkcji samochodów (OEM)
P - poddostawca
T1 - dostawca modułów
T2 - dostawca systemów
T3 - dostawca części
T4 - dostawca półproduktów
A - produkcja na aftermarket</t>
        </r>
      </text>
    </comment>
    <comment ref="P11" authorId="1" shapeId="0" xr:uid="{00000000-0006-0000-0000-000003000000}">
      <text>
        <r>
          <rPr>
            <b/>
            <sz val="9"/>
            <color indexed="81"/>
            <rFont val="Tahoma"/>
            <family val="2"/>
            <charset val="238"/>
          </rPr>
          <t>Za 2017rok</t>
        </r>
      </text>
    </comment>
  </commentList>
</comments>
</file>

<file path=xl/sharedStrings.xml><?xml version="1.0" encoding="utf-8"?>
<sst xmlns="http://schemas.openxmlformats.org/spreadsheetml/2006/main" count="680" uniqueCount="505">
  <si>
    <t>Obróbka skrawaniem</t>
  </si>
  <si>
    <t>toczenie</t>
  </si>
  <si>
    <t>frezowanie</t>
  </si>
  <si>
    <t>wiercenie</t>
  </si>
  <si>
    <t>dłutowanie</t>
  </si>
  <si>
    <t>przeciąganie</t>
  </si>
  <si>
    <t>przepychanie</t>
  </si>
  <si>
    <t>frezowanie uzębień</t>
  </si>
  <si>
    <t>cięcie na pile</t>
  </si>
  <si>
    <t>Obróbka ścierna</t>
  </si>
  <si>
    <t>szlifowanie płaszczyzn</t>
  </si>
  <si>
    <t>szlifowanie otworów</t>
  </si>
  <si>
    <t>szlifowanie średnic</t>
  </si>
  <si>
    <t>polerowanie</t>
  </si>
  <si>
    <t>śrutowanie</t>
  </si>
  <si>
    <t>szkiełkowanie / piaskowanie</t>
  </si>
  <si>
    <t>Obróbka erozyjna</t>
  </si>
  <si>
    <t>cięcie gazowe</t>
  </si>
  <si>
    <t>cięcie laserowe</t>
  </si>
  <si>
    <t>cięcie wodą</t>
  </si>
  <si>
    <t>cięcie drutem</t>
  </si>
  <si>
    <t>cięcie plazmowe</t>
  </si>
  <si>
    <t>elektrodrążenie</t>
  </si>
  <si>
    <t>Obróbka plastyczna</t>
  </si>
  <si>
    <t>cięcie gilotyną</t>
  </si>
  <si>
    <t>tłoczenie</t>
  </si>
  <si>
    <t>zaginanie</t>
  </si>
  <si>
    <t>kształtowanie profili</t>
  </si>
  <si>
    <t>wykrawanie</t>
  </si>
  <si>
    <t>Powłoki ochronne antykorozyjne</t>
  </si>
  <si>
    <t>cynkowanie</t>
  </si>
  <si>
    <t>niklowanie</t>
  </si>
  <si>
    <t>chromowanie</t>
  </si>
  <si>
    <t>anodowanie</t>
  </si>
  <si>
    <t>malowanie na mokro</t>
  </si>
  <si>
    <t>malowanie proszkowe</t>
  </si>
  <si>
    <t>satynowanie</t>
  </si>
  <si>
    <t>czernienie</t>
  </si>
  <si>
    <t>Obróbka cieplna</t>
  </si>
  <si>
    <t>hartowanie</t>
  </si>
  <si>
    <t>odpuszczanie</t>
  </si>
  <si>
    <t>wyżarzanie</t>
  </si>
  <si>
    <t>azotowanie</t>
  </si>
  <si>
    <t>nawęglanie</t>
  </si>
  <si>
    <t>Spajanie materiałów</t>
  </si>
  <si>
    <t>spawanie MIG</t>
  </si>
  <si>
    <t>spawanie MAG</t>
  </si>
  <si>
    <t>spawanie TIG</t>
  </si>
  <si>
    <t>spawanie CMT</t>
  </si>
  <si>
    <t>spawanie MMA</t>
  </si>
  <si>
    <t>zgrzewanie</t>
  </si>
  <si>
    <t>lutowanie</t>
  </si>
  <si>
    <t>Inne procesy</t>
  </si>
  <si>
    <t>wytrawianie</t>
  </si>
  <si>
    <t>kucie</t>
  </si>
  <si>
    <t>Metody chemiczno-fizyczne</t>
  </si>
  <si>
    <t>klejenie</t>
  </si>
  <si>
    <t>kitowanie</t>
  </si>
  <si>
    <t>zamszowanie</t>
  </si>
  <si>
    <t>drukowanie</t>
  </si>
  <si>
    <t>metalizowanie</t>
  </si>
  <si>
    <t>fluidyzacja</t>
  </si>
  <si>
    <t>zgrzewanie wibracyjne</t>
  </si>
  <si>
    <t>zgrzewanie ultradźwiękowe</t>
  </si>
  <si>
    <t>spawanie</t>
  </si>
  <si>
    <t>porowanie (spiekanie, formowanie rozrostowe)</t>
  </si>
  <si>
    <t>suszenie, aktywowanie, podgrzewanie</t>
  </si>
  <si>
    <t>wtryskiwanie</t>
  </si>
  <si>
    <t>wytłaczanie</t>
  </si>
  <si>
    <t>prasowanie</t>
  </si>
  <si>
    <t>laminowanie</t>
  </si>
  <si>
    <t>odlewanie</t>
  </si>
  <si>
    <t>formowanie z preform</t>
  </si>
  <si>
    <t>projektowanie</t>
  </si>
  <si>
    <t>prototypowanie</t>
  </si>
  <si>
    <t>wykonywanie form</t>
  </si>
  <si>
    <t>modyfikowanie form</t>
  </si>
  <si>
    <t>wykonywanie przyrządów</t>
  </si>
  <si>
    <t>regeneracja oprzyrządowania</t>
  </si>
  <si>
    <t>projektowanie 3D, konstrukcja</t>
  </si>
  <si>
    <t>symulacje 3D</t>
  </si>
  <si>
    <t>badania i testy (laboratoria)</t>
  </si>
  <si>
    <t>prace badawczo-rozwojowe</t>
  </si>
  <si>
    <t>laboratorium pomiarowe</t>
  </si>
  <si>
    <t>laboratorium wytrzymałościowe</t>
  </si>
  <si>
    <t>laboratorium chemiczne</t>
  </si>
  <si>
    <t>laboratorium badawcze</t>
  </si>
  <si>
    <t>X-Ray</t>
  </si>
  <si>
    <t>maszyna 3D Zeiss</t>
  </si>
  <si>
    <t>handel surowcami - metale</t>
  </si>
  <si>
    <t>handel surowcami - tworzywa sztuczne</t>
  </si>
  <si>
    <t>nadruk - sito</t>
  </si>
  <si>
    <t>nadruk - tampon</t>
  </si>
  <si>
    <t>nadruk - hot stamping</t>
  </si>
  <si>
    <t>montaż</t>
  </si>
  <si>
    <t>badania nieniszczące (FPI, MPI)</t>
  </si>
  <si>
    <t>pomiary CMM (maszyna pomiarowa)</t>
  </si>
  <si>
    <t>transport, logistyka, spedycja</t>
  </si>
  <si>
    <t>certyfikacja, atesty, badania</t>
  </si>
  <si>
    <t>usługi inżynierskie, biura technologiczne, projektowe</t>
  </si>
  <si>
    <t>Machining</t>
  </si>
  <si>
    <t>milling</t>
  </si>
  <si>
    <t>drilling</t>
  </si>
  <si>
    <t>Abrasive treatment</t>
  </si>
  <si>
    <t>polishing</t>
  </si>
  <si>
    <t>Erosion treatment</t>
  </si>
  <si>
    <t>Corrosion protection coatings</t>
  </si>
  <si>
    <t>powder painting</t>
  </si>
  <si>
    <t>Bonding materials</t>
  </si>
  <si>
    <t>MIG welding</t>
  </si>
  <si>
    <t>MAG welding</t>
  </si>
  <si>
    <t>TIG welding</t>
  </si>
  <si>
    <t>CMT welding</t>
  </si>
  <si>
    <t>MMA welding</t>
  </si>
  <si>
    <t>soldering</t>
  </si>
  <si>
    <t>Other processes</t>
  </si>
  <si>
    <t>etching</t>
  </si>
  <si>
    <t>Chemical-physical methods</t>
  </si>
  <si>
    <t>luting</t>
  </si>
  <si>
    <t>printing</t>
  </si>
  <si>
    <t>welding</t>
  </si>
  <si>
    <t>lamination</t>
  </si>
  <si>
    <t>3D simulations</t>
  </si>
  <si>
    <t>LABORATORIES</t>
  </si>
  <si>
    <t>chemical laboratory</t>
  </si>
  <si>
    <t>X ray</t>
  </si>
  <si>
    <t>3D Zeiss machine</t>
  </si>
  <si>
    <t>OTHER SERVICES / PROCESSES</t>
  </si>
  <si>
    <t>assembly</t>
  </si>
  <si>
    <t>CMM measurements (measuring machine)</t>
  </si>
  <si>
    <t>turning</t>
  </si>
  <si>
    <t>chiselling</t>
  </si>
  <si>
    <t>dragging</t>
  </si>
  <si>
    <t>pushing</t>
  </si>
  <si>
    <t>milling the teeth</t>
  </si>
  <si>
    <t>surface grinding</t>
  </si>
  <si>
    <t>grinding holes</t>
  </si>
  <si>
    <t>grinding diameters</t>
  </si>
  <si>
    <t>gas cutting</t>
  </si>
  <si>
    <t>laser cutting</t>
  </si>
  <si>
    <t>cutting with water</t>
  </si>
  <si>
    <t>plasma cutting</t>
  </si>
  <si>
    <t>stamping</t>
  </si>
  <si>
    <t>bending</t>
  </si>
  <si>
    <t>punching</t>
  </si>
  <si>
    <t>nickel plating</t>
  </si>
  <si>
    <t>anodizing</t>
  </si>
  <si>
    <t>wet painting</t>
  </si>
  <si>
    <t>satinating</t>
  </si>
  <si>
    <t>blackening</t>
  </si>
  <si>
    <t>hardening</t>
  </si>
  <si>
    <t>tempering</t>
  </si>
  <si>
    <t>annealing</t>
  </si>
  <si>
    <t>nitriding</t>
  </si>
  <si>
    <t>carburizing</t>
  </si>
  <si>
    <t>forging</t>
  </si>
  <si>
    <t>bonding</t>
  </si>
  <si>
    <t>creasing</t>
  </si>
  <si>
    <t>metallization</t>
  </si>
  <si>
    <t>fluidisation</t>
  </si>
  <si>
    <t>vibration welding</t>
  </si>
  <si>
    <t>ultrasonic welding</t>
  </si>
  <si>
    <t>ligation (sintering, proliferation)</t>
  </si>
  <si>
    <t>drying, activating, heating</t>
  </si>
  <si>
    <t>extrusion</t>
  </si>
  <si>
    <t>molding with preforms</t>
  </si>
  <si>
    <t>prototyping</t>
  </si>
  <si>
    <t>research and tests (laboratories)</t>
  </si>
  <si>
    <t>R&amp;D works</t>
  </si>
  <si>
    <t>LABORATORIA</t>
  </si>
  <si>
    <t>measuring laboratory</t>
  </si>
  <si>
    <t>endurance laboratory</t>
  </si>
  <si>
    <t>research laboratory</t>
  </si>
  <si>
    <t>INNE USŁUGI / PROCESY</t>
  </si>
  <si>
    <t>raw materials trading - metals</t>
  </si>
  <si>
    <t>raw materials trading - plastics</t>
  </si>
  <si>
    <t>imprint - tampon</t>
  </si>
  <si>
    <t>imprint - hot stamping</t>
  </si>
  <si>
    <t>non destructive testing (FPI, MPI)</t>
  </si>
  <si>
    <t>transport, logistics, shipping</t>
  </si>
  <si>
    <t>certification, attestations, tests</t>
  </si>
  <si>
    <t>engineering services, technology offices, design offices</t>
  </si>
  <si>
    <t>GUMAT</t>
  </si>
  <si>
    <t>PELMET</t>
  </si>
  <si>
    <t>PZL Sędziszów</t>
  </si>
  <si>
    <t>SANOK RUBBER COMPANY</t>
  </si>
  <si>
    <t>obróbka kriogeniczna</t>
  </si>
  <si>
    <t>cryogenic treatment</t>
  </si>
  <si>
    <t>obróbka papieru filtracyjnego</t>
  </si>
  <si>
    <t>processing of filter paper</t>
  </si>
  <si>
    <t>testy wytrzymałościowe</t>
  </si>
  <si>
    <t>endurance testing</t>
  </si>
  <si>
    <t>odlewnictwo stopów cynku</t>
  </si>
  <si>
    <t>przetwórstwo tworzyw sztucznych</t>
  </si>
  <si>
    <t>plastic processing</t>
  </si>
  <si>
    <t>casting of zinc alloys</t>
  </si>
  <si>
    <t>odlewnictwo ciśnieniowe gorącokomorowe stopów cynku</t>
  </si>
  <si>
    <t>hot-chamber die-casting of zinc alloys</t>
  </si>
  <si>
    <t>kalandrowanie</t>
  </si>
  <si>
    <t>calendering</t>
  </si>
  <si>
    <t>R&amp;D
(research and development)</t>
  </si>
  <si>
    <t>cutting on the saw</t>
  </si>
  <si>
    <t>wire cutting</t>
  </si>
  <si>
    <t>guillotine cutting</t>
  </si>
  <si>
    <t>profiles shaping</t>
  </si>
  <si>
    <t>PROCESY PRZETWARZANIA 
TWORZYW SZTUCZNYCH</t>
  </si>
  <si>
    <t>PROCESSES 
FOR MATERIAL PROCESSING</t>
  </si>
  <si>
    <t>PROCESSES 
FOR PLASTIC PROCESSING</t>
  </si>
  <si>
    <t>shot - blasting</t>
  </si>
  <si>
    <t>electro-erosion</t>
  </si>
  <si>
    <t>zinc plating</t>
  </si>
  <si>
    <t>chrome plating</t>
  </si>
  <si>
    <t>injection moulding</t>
  </si>
  <si>
    <t>compression moulding</t>
  </si>
  <si>
    <t>casting</t>
  </si>
  <si>
    <t>design</t>
  </si>
  <si>
    <t>mould production</t>
  </si>
  <si>
    <t>mould modifications</t>
  </si>
  <si>
    <t>tooling</t>
  </si>
  <si>
    <t>tools regeneration/renovation</t>
  </si>
  <si>
    <t>3D design, construction</t>
  </si>
  <si>
    <t>imprint - screen printing</t>
  </si>
  <si>
    <t>glass bead blasting / sandblasting</t>
  </si>
  <si>
    <t>Metal forming</t>
  </si>
  <si>
    <t>Heat treatment</t>
  </si>
  <si>
    <t>TOOLSHOP
(tooling)</t>
  </si>
  <si>
    <t>special processes (individual) 
for the enterprise</t>
  </si>
  <si>
    <t>http://pzlsedziszow.pl/en</t>
  </si>
  <si>
    <t>http://www.sanokrubber.com/en</t>
  </si>
  <si>
    <t>http://www.gumat.pl/en</t>
  </si>
  <si>
    <t>http://www.pelmet.com.pl/en/</t>
  </si>
  <si>
    <t>http://www.roztocze-rst.com.pl/en</t>
  </si>
  <si>
    <t>Factory profile:</t>
  </si>
  <si>
    <t>Plant location:</t>
  </si>
  <si>
    <t>Website:</t>
  </si>
  <si>
    <t>Metal parts production is provided by a tool factory "STOMET" 
- a company owned by Sanok RC Group</t>
  </si>
  <si>
    <t>SPLAST</t>
  </si>
  <si>
    <t>hot extrusion</t>
  </si>
  <si>
    <t>tłoczenie na gorąco</t>
  </si>
  <si>
    <t>automotive componenets regeneration</t>
  </si>
  <si>
    <t>crankshafts regeneration</t>
  </si>
  <si>
    <t>comprehensive repairs of internal combustion engines</t>
  </si>
  <si>
    <t>engine braking</t>
  </si>
  <si>
    <t>hardfacing</t>
  </si>
  <si>
    <t>ion nitriding and hardfacing of crankshafts, etc</t>
  </si>
  <si>
    <t>regeneracja wałów korbowych</t>
  </si>
  <si>
    <t>regeneracja podzespołów samochodowych</t>
  </si>
  <si>
    <t>kompleksowe remonty silników spalinowych</t>
  </si>
  <si>
    <t>hamowanie silników</t>
  </si>
  <si>
    <t>napawanie</t>
  </si>
  <si>
    <t>azotowanie jonowe i napawanie wałów korbowych i innych elementów</t>
  </si>
  <si>
    <t>vehicle recycling</t>
  </si>
  <si>
    <t>recykling pojazdów</t>
  </si>
  <si>
    <t>ISO 9001
ISO/TS 16949
ISO 14001
OHSAS 18001</t>
  </si>
  <si>
    <t>ISO 9001</t>
  </si>
  <si>
    <t>http://www.tarapata.pl
http://www.tarapata.com/en</t>
  </si>
  <si>
    <t>ISO 9001
ISO 3834-2:2007
15085:2-2007</t>
  </si>
  <si>
    <t>SKB DRIVE TECH</t>
  </si>
  <si>
    <t>http://skbdrivetech.pl/en</t>
  </si>
  <si>
    <t>odlewnictwo odlewów żeliwa sferoidalnego i ADI</t>
  </si>
  <si>
    <t>casting ductile iron and ADI</t>
  </si>
  <si>
    <t>complete electric drive line</t>
  </si>
  <si>
    <t>ISO/IEC 17025 ;  ISO/IEC 17020 ; ISO/IEC 17065</t>
  </si>
  <si>
    <t>ACCREDITED SERVISES: TESTS, INSPECTION AND CERTIFICATION. INTERNATIONAL AUTHORIZATIONS FOR A APPROVAL PROCEDURES</t>
  </si>
  <si>
    <t>The approval procedures examples with reference to the law acts (see below)</t>
  </si>
  <si>
    <t>UNECE Regulation No 13 and 13H - Braking</t>
  </si>
  <si>
    <t>UNECE Regulation No 10  - Electromagnetic compatibility</t>
  </si>
  <si>
    <t>UNECE Regulation No 79 - Steering equipment</t>
  </si>
  <si>
    <t>UNECE Regulation No 17 - Seats, their anchorages and any head restraints</t>
  </si>
  <si>
    <t>UNECE Regulation No 16 - Safety-belts, restraint systems, child restraint systems and Isofix child restraint systems</t>
  </si>
  <si>
    <t>UNECE Regulation No 122 - Heating system</t>
  </si>
  <si>
    <t>UNECE Regulation No 55 - Mechanical coupling components of combinations of vehicles</t>
  </si>
  <si>
    <t>UNECE Regulation No 97 - Vehicle alarm systems (VAS)</t>
  </si>
  <si>
    <t xml:space="preserve">UNECE Regulation No 58 - Rear underrun protective devices </t>
  </si>
  <si>
    <t>UNECE Regulation No 11 - Door latches and door retention components</t>
  </si>
  <si>
    <t>UNECE Regulation No 116 - Protection of motor vehicles against unauthorised use</t>
  </si>
  <si>
    <t>UNECE Regulation No 12 - Protection of the driver against the steering mechanism in the event of impact</t>
  </si>
  <si>
    <t xml:space="preserve">UNECE Regulation No 39 - Speedometer </t>
  </si>
  <si>
    <t>UNECE Regulation No 48 - Installation of lighting and light-signalling devices on motor vehicles</t>
  </si>
  <si>
    <t>UNECE Regulation No 121 - Location and identification of hand controls, tell-tales and indicators</t>
  </si>
  <si>
    <t>UNECE Regulation No 73 - Lateral protection</t>
  </si>
  <si>
    <t>UNECE Regulation No 21 - Interior fittings</t>
  </si>
  <si>
    <t>UNECE Regulation No 80 - Seats of large passenger vehicles</t>
  </si>
  <si>
    <t>UNECE Regulation No 118 - Burning behaviour of materials</t>
  </si>
  <si>
    <t>UNECE Regulation No 94 - Protection of occupants in the event of a frontal collision</t>
  </si>
  <si>
    <t>UNECE Regulation No 95 - Protection of occupants in the event of lateral collision</t>
  </si>
  <si>
    <t>UNECE Regulation No 105 - Vehicles for the carriage of dangerous goods</t>
  </si>
  <si>
    <t>UNECE Regulation No 93 - Front underrun protective devices (FUPDs) and their installation; front underrun protection (FUP)</t>
  </si>
  <si>
    <t>UNECE Regulation No 29 - Cab strength</t>
  </si>
  <si>
    <t>Regulation (EU) No 19/2011 - Manufacturer's statutory plate and vehicle identification number</t>
  </si>
  <si>
    <t>Regulation (EU) No 130/2012 - Vehicle access and manoeuvrability</t>
  </si>
  <si>
    <t>Regulation (EU) No 1230/2012 - Masses and dimensions</t>
  </si>
  <si>
    <t>Regulation (EU) No 458/2011 - Installation of tyres</t>
  </si>
  <si>
    <t>Whole Vehicle Type Approval:</t>
  </si>
  <si>
    <t>1. categories: M, N and O</t>
  </si>
  <si>
    <t>2. categories: T, R and S</t>
  </si>
  <si>
    <t>3. categories: L</t>
  </si>
  <si>
    <t>INSPECTION / CERTIFICATION</t>
  </si>
  <si>
    <t>Inspections for comformity of production in the approval procedure</t>
  </si>
  <si>
    <t>Certification of spare parts for automotive</t>
  </si>
  <si>
    <t>Certification of the ambulance (EN 1789)</t>
  </si>
  <si>
    <t>Certification of the amroured vehicles</t>
  </si>
  <si>
    <t>Certification of the biocomponents</t>
  </si>
  <si>
    <t xml:space="preserve">Environmental Technology Verification </t>
  </si>
  <si>
    <t>TIP-TOPOL</t>
  </si>
  <si>
    <t>ROMA</t>
  </si>
  <si>
    <t>http://roma.torun.pl/eng/index.php</t>
  </si>
  <si>
    <t>Certyfikaty:</t>
  </si>
  <si>
    <t>Lokalizacja zakładu:</t>
  </si>
  <si>
    <t>Strona www:</t>
  </si>
  <si>
    <t>http://tiptopol.pl</t>
  </si>
  <si>
    <t>Rok powstania:</t>
  </si>
  <si>
    <t>Liczba pracowników:</t>
  </si>
  <si>
    <t>Przychody netto:</t>
  </si>
  <si>
    <t>Forma prawna:</t>
  </si>
  <si>
    <t>Członek PGM od:</t>
  </si>
  <si>
    <t>ZPH J.Tarapata</t>
  </si>
  <si>
    <t>ROZTOCZE ZUP R.Rak</t>
  </si>
  <si>
    <t>nd.</t>
  </si>
  <si>
    <t>Wielkość przedsięb.:</t>
  </si>
  <si>
    <t>Employment:</t>
  </si>
  <si>
    <t>PGM member since:</t>
  </si>
  <si>
    <t>Established:</t>
  </si>
  <si>
    <t>Company size:</t>
  </si>
  <si>
    <t>Large</t>
  </si>
  <si>
    <t>Medium</t>
  </si>
  <si>
    <t>Small</t>
  </si>
  <si>
    <t/>
  </si>
  <si>
    <t>Physical-chemical methods (PFC-I methods)</t>
  </si>
  <si>
    <t>Physical-chemical methods (PFC-II type methods)</t>
  </si>
  <si>
    <t>Metody fizyczno-chemiczne (metody PFC – II rodzaju)</t>
  </si>
  <si>
    <t>Form of business activity:</t>
  </si>
  <si>
    <t>instytut /
research institute</t>
  </si>
  <si>
    <t>P [T1]</t>
  </si>
  <si>
    <t>D, P [T3,T4], A</t>
  </si>
  <si>
    <t>Role in delivery chain:</t>
  </si>
  <si>
    <t>Rola w łańcuchu dostaw:</t>
  </si>
  <si>
    <t>D, A</t>
  </si>
  <si>
    <t>A, P [T3]</t>
  </si>
  <si>
    <t>P [T3]</t>
  </si>
  <si>
    <t>A, P [T3,T4]</t>
  </si>
  <si>
    <t>flame lamination</t>
  </si>
  <si>
    <t>automatic cutting room</t>
  </si>
  <si>
    <t>automotyczna krojownia</t>
  </si>
  <si>
    <t>laminowanie płominiowe</t>
  </si>
  <si>
    <t>laminowanie klejowe hot-melt</t>
  </si>
  <si>
    <t>adhesive hot-melt lamination</t>
  </si>
  <si>
    <t>http://magnetix-lamination.com/en/</t>
  </si>
  <si>
    <r>
      <t>PIMOT</t>
    </r>
    <r>
      <rPr>
        <sz val="9"/>
        <color theme="1"/>
        <rFont val="Calibri"/>
        <family val="2"/>
        <charset val="238"/>
        <scheme val="minor"/>
      </rPr>
      <t xml:space="preserve">
(The Automotive Industry Institute)</t>
    </r>
  </si>
  <si>
    <t>BMW</t>
  </si>
  <si>
    <t>P [T1,T2]</t>
  </si>
  <si>
    <t>Solaris, Maz, Kamaz, Liaz</t>
  </si>
  <si>
    <t>ISO 9001
ISO/TS 16949
ISO 14001
AQAP 2120
LLOYD’S REGISTER 
DNV-GL
B-038/2014</t>
  </si>
  <si>
    <t>Wielton</t>
  </si>
  <si>
    <t>Supplying to OE manufacturers:</t>
  </si>
  <si>
    <t>Volvo, MAN, Solaris, Autosan, Jelcz, SNVI, Pesa</t>
  </si>
  <si>
    <t>Solaris, Autosan, Jelcz</t>
  </si>
  <si>
    <t>http://www.splast.com.pl</t>
  </si>
  <si>
    <r>
      <t xml:space="preserve">– (formerly Stomil Sanok), 
a manufacturer of </t>
    </r>
    <r>
      <rPr>
        <b/>
        <sz val="9"/>
        <color theme="1"/>
        <rFont val="Calibri"/>
        <family val="2"/>
        <charset val="238"/>
        <scheme val="minor"/>
      </rPr>
      <t>rubber products, including anti-vibration systems and car body sealing systems</t>
    </r>
  </si>
  <si>
    <r>
      <t xml:space="preserve">– producer of technical </t>
    </r>
    <r>
      <rPr>
        <b/>
        <sz val="9"/>
        <color theme="1"/>
        <rFont val="Calibri"/>
        <family val="2"/>
        <charset val="238"/>
        <scheme val="minor"/>
      </rPr>
      <t>thermoplastics</t>
    </r>
    <r>
      <rPr>
        <sz val="9"/>
        <color theme="1"/>
        <rFont val="Calibri"/>
        <family val="2"/>
        <charset val="238"/>
        <scheme val="minor"/>
      </rPr>
      <t xml:space="preserve"> for automotive industry customers</t>
    </r>
  </si>
  <si>
    <r>
      <t xml:space="preserve">– manufacturer of the </t>
    </r>
    <r>
      <rPr>
        <b/>
        <sz val="9"/>
        <color theme="1"/>
        <rFont val="Calibri"/>
        <family val="2"/>
        <charset val="238"/>
        <scheme val="minor"/>
      </rPr>
      <t>tie rod ends</t>
    </r>
    <r>
      <rPr>
        <sz val="9"/>
        <color theme="1"/>
        <rFont val="Calibri"/>
        <family val="2"/>
        <charset val="238"/>
        <scheme val="minor"/>
      </rPr>
      <t xml:space="preserve"> for vans, trucks, buses, off-road vehicles, electric vehicles and special-purpose</t>
    </r>
  </si>
  <si>
    <r>
      <t xml:space="preserve">– producer of </t>
    </r>
    <r>
      <rPr>
        <b/>
        <sz val="9"/>
        <color theme="1"/>
        <rFont val="Calibri"/>
        <family val="2"/>
        <charset val="238"/>
        <scheme val="minor"/>
      </rPr>
      <t>rubber and rubber-to-metal seals technical</t>
    </r>
    <r>
      <rPr>
        <sz val="9"/>
        <color theme="1"/>
        <rFont val="Calibri"/>
        <family val="2"/>
        <charset val="238"/>
        <scheme val="minor"/>
      </rPr>
      <t xml:space="preserve"> with a wide range of diameters and materials</t>
    </r>
  </si>
  <si>
    <r>
      <t xml:space="preserve">– manufacturer of </t>
    </r>
    <r>
      <rPr>
        <b/>
        <sz val="9"/>
        <color theme="1"/>
        <rFont val="Calibri"/>
        <family val="2"/>
        <charset val="238"/>
        <scheme val="minor"/>
      </rPr>
      <t>locks, hinges, clamps, locking systems and other parts,</t>
    </r>
    <r>
      <rPr>
        <sz val="9"/>
        <color theme="1"/>
        <rFont val="Calibri"/>
        <family val="2"/>
        <charset val="238"/>
        <scheme val="minor"/>
      </rPr>
      <t xml:space="preserve"> also for automotive and aviation
</t>
    </r>
  </si>
  <si>
    <r>
      <t xml:space="preserve">– parts maker suspensions such as </t>
    </r>
    <r>
      <rPr>
        <b/>
        <sz val="9"/>
        <color theme="1"/>
        <rFont val="Calibri"/>
        <family val="2"/>
        <charset val="238"/>
        <scheme val="minor"/>
      </rPr>
      <t>king pins, wheel hubs, brake expanders, brake levers, but also heaters, air compressors</t>
    </r>
  </si>
  <si>
    <r>
      <t xml:space="preserve">– manufacturer of </t>
    </r>
    <r>
      <rPr>
        <b/>
        <sz val="9"/>
        <color theme="1"/>
        <rFont val="Calibri"/>
        <family val="2"/>
        <charset val="238"/>
        <scheme val="minor"/>
      </rPr>
      <t>axles and transmission bridges, independent suspensions, reducers, transmissions</t>
    </r>
    <r>
      <rPr>
        <sz val="9"/>
        <color theme="1"/>
        <rFont val="Calibri"/>
        <family val="2"/>
        <charset val="238"/>
        <scheme val="minor"/>
      </rPr>
      <t xml:space="preserve"> and other components of the chassis and transmission</t>
    </r>
  </si>
  <si>
    <r>
      <t xml:space="preserve">– producer of </t>
    </r>
    <r>
      <rPr>
        <b/>
        <sz val="9"/>
        <color theme="1"/>
        <rFont val="Calibri"/>
        <family val="2"/>
        <charset val="238"/>
        <scheme val="minor"/>
      </rPr>
      <t>air springs</t>
    </r>
    <r>
      <rPr>
        <sz val="9"/>
        <color theme="1"/>
        <rFont val="Calibri"/>
        <family val="2"/>
        <charset val="238"/>
        <scheme val="minor"/>
      </rPr>
      <t xml:space="preserve"> for commercial vehicles; comprehensive equipment for tyre workshops; solution for industrial customers</t>
    </r>
  </si>
  <si>
    <r>
      <t xml:space="preserve">– manufacturer of </t>
    </r>
    <r>
      <rPr>
        <b/>
        <sz val="9"/>
        <color theme="1"/>
        <rFont val="Calibri"/>
        <family val="2"/>
        <charset val="238"/>
        <scheme val="minor"/>
      </rPr>
      <t xml:space="preserve">vehicles' structural elements: </t>
    </r>
    <r>
      <rPr>
        <sz val="9"/>
        <color theme="1"/>
        <rFont val="Calibri"/>
        <family val="2"/>
        <charset val="238"/>
        <scheme val="minor"/>
      </rPr>
      <t>both external parts (car body parts: body-fixing plates, fairings, dummies, doors etc.) and internal facilities (car-shop, car-bar and more sophisticated elements)</t>
    </r>
  </si>
  <si>
    <r>
      <rPr>
        <sz val="14"/>
        <color theme="1" tint="0.249977111117893"/>
        <rFont val="Wingdings 2"/>
        <family val="1"/>
        <charset val="2"/>
      </rPr>
      <t></t>
    </r>
    <r>
      <rPr>
        <sz val="14"/>
        <color theme="1" tint="0.249977111117893"/>
        <rFont val="Calibri"/>
        <family val="2"/>
        <charset val="238"/>
        <scheme val="minor"/>
      </rPr>
      <t xml:space="preserve"> </t>
    </r>
    <r>
      <rPr>
        <sz val="11"/>
        <color theme="1" tint="0.249977111117893"/>
        <rFont val="Calibri"/>
        <family val="2"/>
        <charset val="238"/>
        <scheme val="minor"/>
      </rPr>
      <t xml:space="preserve">
</t>
    </r>
    <r>
      <rPr>
        <sz val="10"/>
        <color theme="1" tint="0.249977111117893"/>
        <rFont val="Calibri"/>
        <family val="2"/>
        <charset val="238"/>
        <scheme val="minor"/>
      </rPr>
      <t>(textile)</t>
    </r>
  </si>
  <si>
    <t>kompletny napęd elektryczny</t>
  </si>
  <si>
    <t>Daimler, BMW, VW, Ford, Volvo, Suzuki, Land Rover, Jaguar, Saab, Scania, DAF</t>
  </si>
  <si>
    <t>http://www.retnig.pl/index.php/en/</t>
  </si>
  <si>
    <r>
      <t xml:space="preserve">– provider of services of </t>
    </r>
    <r>
      <rPr>
        <b/>
        <sz val="9"/>
        <color rgb="FF000000"/>
        <rFont val="Calibri"/>
        <family val="2"/>
        <charset val="238"/>
        <scheme val="minor"/>
      </rPr>
      <t>bonding textiles</t>
    </r>
    <r>
      <rPr>
        <sz val="9"/>
        <color rgb="FF000000"/>
        <rFont val="Calibri"/>
        <family val="2"/>
        <charset val="238"/>
        <scheme val="minor"/>
      </rPr>
      <t xml:space="preserve"> with a polyurethane foam and a polyurethane glue for seat covers, fabrics for headlining productio, sun shades, car carpets, soundproofing elements, thermal insulation, fabrics for upholstery production, head restrains, door elements, car seats etc.</t>
    </r>
  </si>
  <si>
    <t>P [T2,T3]</t>
  </si>
  <si>
    <t>RETNIG
Ryszard Ginter</t>
  </si>
  <si>
    <t>http://en.pimot.org.pl</t>
  </si>
  <si>
    <t>Net revenue PLN:</t>
  </si>
  <si>
    <t>Daimler, Lancia, Suzuki, VW, Alfa Romeo, BMW, Iveco, Opel, Kia, Ford, Scania, Fiat, Renault, Volvo, Hyundai, Skoda</t>
  </si>
  <si>
    <t>Fiat, VW, Daimler, BMW, Skoda, Renault, Porsche, Volvo, Opel, Ford, Alfa Romeo,…</t>
  </si>
  <si>
    <t>ISO 9001
ISO/TS 16949
ISO 14001</t>
  </si>
  <si>
    <t>ISO 9001
IATF 16949</t>
  </si>
  <si>
    <t>/-/</t>
  </si>
  <si>
    <r>
      <t xml:space="preserve">– producent </t>
    </r>
    <r>
      <rPr>
        <b/>
        <sz val="9"/>
        <color rgb="FF000000"/>
        <rFont val="Calibri"/>
        <family val="2"/>
        <charset val="238"/>
        <scheme val="minor"/>
      </rPr>
      <t>technicznych tworzyw termoplastycznych</t>
    </r>
    <r>
      <rPr>
        <sz val="9"/>
        <color rgb="FF000000"/>
        <rFont val="Calibri"/>
        <family val="2"/>
        <charset val="238"/>
        <scheme val="minor"/>
      </rPr>
      <t xml:space="preserve"> dla klientów branży motoryzacyjnej</t>
    </r>
  </si>
  <si>
    <r>
      <t xml:space="preserve">– (dawniej Stomil Sanok),
producent wyrobów gumowych, gumowo-metalowych, gumowo-tworzywowych i z TPE, stosowanych w </t>
    </r>
    <r>
      <rPr>
        <b/>
        <sz val="9"/>
        <color rgb="FF000000"/>
        <rFont val="Calibri"/>
        <family val="2"/>
        <charset val="238"/>
        <scheme val="minor"/>
      </rPr>
      <t>systemach uszczelnienia karoserii, systemach zawieszenia</t>
    </r>
  </si>
  <si>
    <r>
      <t xml:space="preserve">– producent </t>
    </r>
    <r>
      <rPr>
        <b/>
        <sz val="9"/>
        <color rgb="FF000000"/>
        <rFont val="Calibri"/>
        <family val="2"/>
        <charset val="238"/>
        <scheme val="minor"/>
      </rPr>
      <t>przegubów kulistych drążka kierowniczego i innych części metalowych</t>
    </r>
    <r>
      <rPr>
        <sz val="9"/>
        <color rgb="FF000000"/>
        <rFont val="Calibri"/>
        <family val="2"/>
        <charset val="238"/>
        <scheme val="minor"/>
      </rPr>
      <t xml:space="preserve"> do samochodów dostawczych, ciężarowych, autobusów, samochodów terenowych, pojazdów elektrycznych i specjalnego przeznaczenia</t>
    </r>
  </si>
  <si>
    <r>
      <t xml:space="preserve">– producent </t>
    </r>
    <r>
      <rPr>
        <b/>
        <sz val="9"/>
        <color rgb="FF000000"/>
        <rFont val="Calibri"/>
        <family val="2"/>
        <charset val="238"/>
        <scheme val="minor"/>
      </rPr>
      <t>gumowych i gumowo-metalowych uszczelnień technicznych</t>
    </r>
    <r>
      <rPr>
        <sz val="9"/>
        <color rgb="FF000000"/>
        <rFont val="Calibri"/>
        <family val="2"/>
        <charset val="238"/>
        <scheme val="minor"/>
      </rPr>
      <t xml:space="preserve"> o szerokim zakresie rozmiarowym i materiałowym</t>
    </r>
  </si>
  <si>
    <r>
      <t xml:space="preserve">– producent </t>
    </r>
    <r>
      <rPr>
        <b/>
        <sz val="9"/>
        <color rgb="FF000000"/>
        <rFont val="Calibri"/>
        <family val="2"/>
        <charset val="238"/>
        <scheme val="minor"/>
      </rPr>
      <t xml:space="preserve">zamków, zawiasów, zacisków, systemów zamykania </t>
    </r>
    <r>
      <rPr>
        <sz val="9"/>
        <color rgb="FF000000"/>
        <rFont val="Calibri"/>
        <family val="2"/>
        <charset val="238"/>
        <scheme val="minor"/>
      </rPr>
      <t>oraz innych części, także na potrzeby motoryzacji i lotnictwa</t>
    </r>
  </si>
  <si>
    <r>
      <t xml:space="preserve">– producent </t>
    </r>
    <r>
      <rPr>
        <b/>
        <sz val="9"/>
        <color rgb="FF000000"/>
        <rFont val="Calibri"/>
        <family val="2"/>
        <charset val="238"/>
        <scheme val="minor"/>
      </rPr>
      <t>części do zawieszeń</t>
    </r>
    <r>
      <rPr>
        <sz val="9"/>
        <color rgb="FF000000"/>
        <rFont val="Calibri"/>
        <family val="2"/>
        <charset val="238"/>
        <scheme val="minor"/>
      </rPr>
      <t xml:space="preserve"> takie jak: sworznie zwrotnic, piasty kół, rozpieraki hamulców, dźwignie hamulcowe, ale również </t>
    </r>
    <r>
      <rPr>
        <b/>
        <sz val="9"/>
        <color rgb="FF000000"/>
        <rFont val="Calibri"/>
        <family val="2"/>
        <charset val="238"/>
        <scheme val="minor"/>
      </rPr>
      <t>nagrzewnice, sprężarki powietrza</t>
    </r>
  </si>
  <si>
    <r>
      <t xml:space="preserve">– producent </t>
    </r>
    <r>
      <rPr>
        <b/>
        <sz val="9"/>
        <color rgb="FF000000"/>
        <rFont val="Calibri"/>
        <family val="2"/>
        <charset val="238"/>
        <scheme val="minor"/>
      </rPr>
      <t xml:space="preserve">innowacyjnych systemów napędowych </t>
    </r>
    <r>
      <rPr>
        <sz val="9"/>
        <color rgb="FF000000"/>
        <rFont val="Calibri"/>
        <family val="2"/>
        <charset val="238"/>
        <scheme val="minor"/>
      </rPr>
      <t xml:space="preserve">(mosty napędowe, zawieszenia, przekładnie) dla transportu publ., przemysłu ciężkiego i wydobywczego, branży wojskowej. Bardzo nowoczesna </t>
    </r>
    <r>
      <rPr>
        <b/>
        <sz val="9"/>
        <color rgb="FF000000"/>
        <rFont val="Calibri"/>
        <family val="2"/>
        <charset val="238"/>
        <scheme val="minor"/>
      </rPr>
      <t>odlewnia żeliwa.</t>
    </r>
  </si>
  <si>
    <r>
      <t xml:space="preserve">– największy w kraju producent </t>
    </r>
    <r>
      <rPr>
        <b/>
        <sz val="9"/>
        <color rgb="FF000000"/>
        <rFont val="Calibri"/>
        <family val="2"/>
        <charset val="238"/>
        <scheme val="minor"/>
      </rPr>
      <t xml:space="preserve">membran do zawieszeń pneumatycznych </t>
    </r>
    <r>
      <rPr>
        <sz val="9"/>
        <color rgb="FF000000"/>
        <rFont val="Calibri"/>
        <family val="2"/>
        <charset val="238"/>
        <scheme val="minor"/>
      </rPr>
      <t xml:space="preserve">samochodów ciężarowych i autobusów. Producent </t>
    </r>
    <r>
      <rPr>
        <b/>
        <sz val="9"/>
        <color rgb="FF000000"/>
        <rFont val="Calibri"/>
        <family val="2"/>
        <charset val="238"/>
        <scheme val="minor"/>
      </rPr>
      <t>wyposażenia do serwisów oponiarskich i bieżnikowni</t>
    </r>
  </si>
  <si>
    <r>
      <t xml:space="preserve">– producent elementów </t>
    </r>
    <r>
      <rPr>
        <b/>
        <sz val="9"/>
        <color rgb="FF000000"/>
        <rFont val="Calibri"/>
        <family val="2"/>
        <charset val="238"/>
        <scheme val="minor"/>
      </rPr>
      <t xml:space="preserve">zabudowy pojazdów, </t>
    </r>
    <r>
      <rPr>
        <sz val="9"/>
        <color rgb="FF000000"/>
        <rFont val="Calibri"/>
        <family val="2"/>
        <charset val="238"/>
        <scheme val="minor"/>
      </rPr>
      <t xml:space="preserve">zarówno części </t>
    </r>
    <r>
      <rPr>
        <b/>
        <sz val="9"/>
        <color rgb="FF000000"/>
        <rFont val="Calibri"/>
        <family val="2"/>
        <charset val="238"/>
        <scheme val="minor"/>
      </rPr>
      <t xml:space="preserve">zewnętrznych </t>
    </r>
    <r>
      <rPr>
        <sz val="9"/>
        <color rgb="FF000000"/>
        <rFont val="Calibri"/>
        <family val="2"/>
        <charset val="238"/>
        <scheme val="minor"/>
      </rPr>
      <t xml:space="preserve">(części karoserii takie jak nadkola, owiewki, atrapy, czy drzwi), jak i zabudowy </t>
    </r>
    <r>
      <rPr>
        <b/>
        <sz val="9"/>
        <color rgb="FF000000"/>
        <rFont val="Calibri"/>
        <family val="2"/>
        <charset val="238"/>
        <scheme val="minor"/>
      </rPr>
      <t xml:space="preserve">wewnętrznej </t>
    </r>
    <r>
      <rPr>
        <sz val="9"/>
        <color rgb="FF000000"/>
        <rFont val="Calibri"/>
        <family val="2"/>
        <charset val="238"/>
        <scheme val="minor"/>
      </rPr>
      <t xml:space="preserve">(samochody-sklepy, -bary, elementy specjalistyczne) </t>
    </r>
    <r>
      <rPr>
        <b/>
        <sz val="9"/>
        <color rgb="FF000000"/>
        <rFont val="Calibri"/>
        <family val="2"/>
        <charset val="238"/>
        <scheme val="minor"/>
      </rPr>
      <t>z laminatów poliestrowo-szklanych</t>
    </r>
  </si>
  <si>
    <r>
      <t xml:space="preserve">–  usługi </t>
    </r>
    <r>
      <rPr>
        <b/>
        <sz val="9"/>
        <color rgb="FF000000"/>
        <rFont val="Calibri"/>
        <family val="2"/>
        <charset val="238"/>
        <scheme val="minor"/>
      </rPr>
      <t>klejenia tekstyliów pianką poliuretanową oraz klejem poliuretanowym</t>
    </r>
    <r>
      <rPr>
        <sz val="9"/>
        <color rgb="FF000000"/>
        <rFont val="Calibri"/>
        <family val="2"/>
        <charset val="238"/>
        <scheme val="minor"/>
      </rPr>
      <t>. Nowoczesny park maszynowy do laminowania płomieniowego i klejowego oraz krojenia i wytłaczania laminatów. (pokrowce na siedzenia, materiały do produkcji podsufitek, osłon przeciwsłonecznych, wykładziny samochodowe, elementy wygłuszające, izolację termiczną, materiały do produkcji tapicerki, zagłówków, paneli bocznych, czy fotelików dziecięcych, ...)</t>
    </r>
  </si>
  <si>
    <t>Profil zakładu produkcyjnego:</t>
  </si>
  <si>
    <t>działalność gosp. /
business activity</t>
  </si>
  <si>
    <t>sp. z o.o. /
ltd liability comp.</t>
  </si>
  <si>
    <t>spółka akcyjna /
joint-stock comp.</t>
  </si>
  <si>
    <t>spółka jawna /
general partnership</t>
  </si>
  <si>
    <t>Polish Automotive Group members' COMPETENCE MATRIX</t>
  </si>
  <si>
    <r>
      <rPr>
        <b/>
        <sz val="9"/>
        <color theme="1"/>
        <rFont val="Calibri"/>
        <family val="2"/>
        <charset val="238"/>
        <scheme val="minor"/>
      </rPr>
      <t xml:space="preserve">Sanok,
</t>
    </r>
    <r>
      <rPr>
        <sz val="9"/>
        <color theme="1"/>
        <rFont val="Calibri"/>
        <family val="2"/>
        <charset val="238"/>
        <scheme val="minor"/>
      </rPr>
      <t>podkarpackie
voivodship</t>
    </r>
  </si>
  <si>
    <r>
      <rPr>
        <b/>
        <sz val="9"/>
        <color theme="1"/>
        <rFont val="Calibri"/>
        <family val="2"/>
        <charset val="238"/>
        <scheme val="minor"/>
      </rPr>
      <t xml:space="preserve">Sędziszów Młp.,
</t>
    </r>
    <r>
      <rPr>
        <sz val="9"/>
        <color theme="1"/>
        <rFont val="Calibri"/>
        <family val="2"/>
        <charset val="238"/>
        <scheme val="minor"/>
      </rPr>
      <t>podkarpackie
voivodship</t>
    </r>
  </si>
  <si>
    <r>
      <t xml:space="preserve">Krosno,
</t>
    </r>
    <r>
      <rPr>
        <sz val="9"/>
        <color theme="1"/>
        <rFont val="Calibri"/>
        <family val="2"/>
        <charset val="238"/>
        <scheme val="minor"/>
      </rPr>
      <t xml:space="preserve">podkarpackie
voivodship </t>
    </r>
  </si>
  <si>
    <r>
      <rPr>
        <b/>
        <sz val="9"/>
        <color theme="1"/>
        <rFont val="Calibri"/>
        <family val="2"/>
        <charset val="238"/>
        <scheme val="minor"/>
      </rPr>
      <t xml:space="preserve">Krościenko Wyżne,
</t>
    </r>
    <r>
      <rPr>
        <sz val="9"/>
        <color theme="1"/>
        <rFont val="Calibri"/>
        <family val="2"/>
        <charset val="238"/>
        <scheme val="minor"/>
      </rPr>
      <t xml:space="preserve">podkarpackie
voivodship </t>
    </r>
  </si>
  <si>
    <r>
      <rPr>
        <b/>
        <sz val="9"/>
        <color theme="1"/>
        <rFont val="Calibri"/>
        <family val="2"/>
        <charset val="238"/>
        <scheme val="minor"/>
      </rPr>
      <t xml:space="preserve">Tomaszów Lubelski,
</t>
    </r>
    <r>
      <rPr>
        <sz val="9"/>
        <color theme="1"/>
        <rFont val="Calibri"/>
        <family val="2"/>
        <charset val="238"/>
        <scheme val="minor"/>
      </rPr>
      <t>lubelskie
voivodship</t>
    </r>
  </si>
  <si>
    <r>
      <rPr>
        <b/>
        <sz val="9"/>
        <color theme="1"/>
        <rFont val="Calibri"/>
        <family val="2"/>
        <charset val="238"/>
        <scheme val="minor"/>
      </rPr>
      <t xml:space="preserve">Tuszów Narodowy,
</t>
    </r>
    <r>
      <rPr>
        <sz val="9"/>
        <color theme="1"/>
        <rFont val="Calibri"/>
        <family val="2"/>
        <charset val="238"/>
        <scheme val="minor"/>
      </rPr>
      <t xml:space="preserve">podkarpackie
voivodship </t>
    </r>
  </si>
  <si>
    <r>
      <t>Radomsko</t>
    </r>
    <r>
      <rPr>
        <sz val="9"/>
        <color theme="1"/>
        <rFont val="Calibri"/>
        <family val="2"/>
        <charset val="238"/>
        <scheme val="minor"/>
      </rPr>
      <t>,
łódzkie
voivodsip</t>
    </r>
  </si>
  <si>
    <r>
      <t xml:space="preserve">Pobiedziska,
</t>
    </r>
    <r>
      <rPr>
        <sz val="9"/>
        <color theme="1"/>
        <rFont val="Calibri"/>
        <family val="2"/>
        <charset val="238"/>
        <scheme val="minor"/>
      </rPr>
      <t>wielkopolskie
voivodship</t>
    </r>
  </si>
  <si>
    <r>
      <t>Grabowiec</t>
    </r>
    <r>
      <rPr>
        <sz val="9"/>
        <color theme="1"/>
        <rFont val="Calibri"/>
        <family val="2"/>
        <charset val="238"/>
        <scheme val="minor"/>
      </rPr>
      <t>,
kujawsko-pomorskie
voivodship</t>
    </r>
  </si>
  <si>
    <r>
      <t>Łódź</t>
    </r>
    <r>
      <rPr>
        <sz val="9"/>
        <color theme="1"/>
        <rFont val="Calibri"/>
        <family val="2"/>
        <charset val="238"/>
        <scheme val="minor"/>
      </rPr>
      <t>, 
łódzkie
voivodship</t>
    </r>
  </si>
  <si>
    <r>
      <t>Gostyń</t>
    </r>
    <r>
      <rPr>
        <sz val="9"/>
        <color rgb="FF000000"/>
        <rFont val="Calibri"/>
        <family val="2"/>
        <charset val="238"/>
        <scheme val="minor"/>
      </rPr>
      <t>,
wielkopolskie
voivodship</t>
    </r>
  </si>
  <si>
    <r>
      <t>Warszawa</t>
    </r>
    <r>
      <rPr>
        <sz val="9"/>
        <color theme="1"/>
        <rFont val="Calibri"/>
        <family val="2"/>
        <charset val="238"/>
        <scheme val="minor"/>
      </rPr>
      <t xml:space="preserve">,
mazowieckie
voivodship </t>
    </r>
  </si>
  <si>
    <t>(en)</t>
  </si>
  <si>
    <t>(pl)</t>
  </si>
  <si>
    <t>SIEROSŁAWSKI GROUP</t>
  </si>
  <si>
    <t>FA KROSNO</t>
  </si>
  <si>
    <r>
      <t xml:space="preserve">– designer and producer of </t>
    </r>
    <r>
      <rPr>
        <b/>
        <sz val="9"/>
        <color rgb="FF000000"/>
        <rFont val="Calibri"/>
        <family val="2"/>
        <charset val="238"/>
        <scheme val="minor"/>
      </rPr>
      <t>systems for internal logistics</t>
    </r>
    <r>
      <rPr>
        <sz val="9"/>
        <color rgb="FF000000"/>
        <rFont val="Calibri"/>
        <family val="2"/>
        <charset val="238"/>
        <scheme val="minor"/>
      </rPr>
      <t xml:space="preserve"> based on AGV vehicles, fully automatic and a machine for </t>
    </r>
    <r>
      <rPr>
        <b/>
        <sz val="9"/>
        <color rgb="FF000000"/>
        <rFont val="Calibri"/>
        <family val="2"/>
        <charset val="238"/>
        <scheme val="minor"/>
      </rPr>
      <t>inserting paper feet directly under a load</t>
    </r>
    <r>
      <rPr>
        <sz val="9"/>
        <color rgb="FF000000"/>
        <rFont val="Calibri"/>
        <family val="2"/>
        <charset val="238"/>
        <scheme val="minor"/>
      </rPr>
      <t>, with the aim to eliminate the use of pallets</t>
    </r>
  </si>
  <si>
    <t>EKO-KARPATY Group</t>
  </si>
  <si>
    <t>http://www.intap.com.pl</t>
  </si>
  <si>
    <t>T1,T2</t>
  </si>
  <si>
    <t>FCA, Iveco, Renault, Ford</t>
  </si>
  <si>
    <t>spółka jawna / general partnership</t>
  </si>
  <si>
    <t>P[T3]</t>
  </si>
  <si>
    <t>Renault</t>
  </si>
  <si>
    <r>
      <t xml:space="preserve">Mielec, </t>
    </r>
    <r>
      <rPr>
        <sz val="9"/>
        <color rgb="FF000000"/>
        <rFont val="Calibri"/>
        <family val="2"/>
        <charset val="238"/>
        <scheme val="minor"/>
      </rPr>
      <t>podkarpackie voivodship</t>
    </r>
  </si>
  <si>
    <t>UNECE Regulation No 14 - Safety-belt anchorages</t>
  </si>
  <si>
    <t>UNECE Regulation No 28 - Audible warning devices and signals</t>
  </si>
  <si>
    <t>UNECE Regulation No 34 - Prevention of fire risks (liquid fuel tanks)</t>
  </si>
  <si>
    <t xml:space="preserve">UNECE Regulation No 67 - Specific components for liquefied petroleum gases (LPG) </t>
  </si>
  <si>
    <t>Regulation (EU) No 1003/2010 - Space for mounting and fixing rear registration plates</t>
  </si>
  <si>
    <t>D, A , P[T3]</t>
  </si>
  <si>
    <t xml:space="preserve">Fiat, Scania, MAN, Solaris, Agco, Roto, Nissan Forklift, MTZ, </t>
  </si>
  <si>
    <r>
      <rPr>
        <sz val="14"/>
        <color theme="1" tint="0.249977111117893"/>
        <rFont val="Wingdings 2"/>
        <family val="1"/>
        <charset val="2"/>
      </rPr>
      <t></t>
    </r>
    <r>
      <rPr>
        <sz val="14"/>
        <color theme="1" tint="0.249977111117893"/>
        <rFont val="Calibri"/>
        <family val="2"/>
        <charset val="238"/>
        <scheme val="minor"/>
      </rPr>
      <t xml:space="preserve"> </t>
    </r>
    <r>
      <rPr>
        <sz val="11"/>
        <color theme="1" tint="0.249977111117893"/>
        <rFont val="Calibri"/>
        <family val="2"/>
        <charset val="238"/>
        <scheme val="minor"/>
      </rPr>
      <t xml:space="preserve">
</t>
    </r>
    <r>
      <rPr>
        <sz val="10"/>
        <color theme="1" tint="0.249977111117893"/>
        <rFont val="Calibri"/>
        <family val="2"/>
        <charset val="238"/>
        <scheme val="minor"/>
      </rPr>
      <t>(basic)</t>
    </r>
  </si>
  <si>
    <r>
      <rPr>
        <sz val="14"/>
        <color theme="1" tint="0.249977111117893"/>
        <rFont val="Wingdings 2"/>
        <family val="1"/>
        <charset val="2"/>
      </rPr>
      <t></t>
    </r>
    <r>
      <rPr>
        <sz val="14"/>
        <color theme="1" tint="0.249977111117893"/>
        <rFont val="Calibri"/>
        <family val="2"/>
        <charset val="238"/>
        <scheme val="minor"/>
      </rPr>
      <t xml:space="preserve"> </t>
    </r>
    <r>
      <rPr>
        <sz val="11"/>
        <color theme="1" tint="0.249977111117893"/>
        <rFont val="Calibri"/>
        <family val="2"/>
        <charset val="238"/>
        <scheme val="minor"/>
      </rPr>
      <t xml:space="preserve">
</t>
    </r>
    <r>
      <rPr>
        <sz val="10"/>
        <color theme="1" tint="0.249977111117893"/>
        <rFont val="Calibri"/>
        <family val="2"/>
        <charset val="238"/>
        <scheme val="minor"/>
      </rPr>
      <t>(Mitutoyo)</t>
    </r>
  </si>
  <si>
    <t>www.fakrosno.pl</t>
  </si>
  <si>
    <r>
      <t xml:space="preserve">– </t>
    </r>
    <r>
      <rPr>
        <b/>
        <sz val="9"/>
        <color rgb="FF000000"/>
        <rFont val="Calibri"/>
        <family val="2"/>
        <charset val="238"/>
        <scheme val="minor"/>
      </rPr>
      <t>instytut badawczy,</t>
    </r>
    <r>
      <rPr>
        <sz val="9"/>
        <color rgb="FF000000"/>
        <rFont val="Calibri"/>
        <family val="2"/>
        <charset val="238"/>
        <scheme val="minor"/>
      </rPr>
      <t xml:space="preserve"> nadzorowany przez Ministerstwo Przedsiębiorczości i Technologii . Jego przedmiotem działania jest </t>
    </r>
    <r>
      <rPr>
        <b/>
        <sz val="9"/>
        <color rgb="FF000000"/>
        <rFont val="Calibri"/>
        <family val="2"/>
        <charset val="238"/>
        <scheme val="minor"/>
      </rPr>
      <t>prowadzenie prac naukowo-badawczych i prac rozwojowych w dziedzinie motoryzacji,</t>
    </r>
    <r>
      <rPr>
        <sz val="9"/>
        <color rgb="FF000000"/>
        <rFont val="Calibri"/>
        <family val="2"/>
        <charset val="238"/>
        <scheme val="minor"/>
      </rPr>
      <t xml:space="preserve"> a następnie przystosowywanie ich wyników do potrzeb praktyki i wdrażanie. Misją Instytutu jest zapewnienie polskim przedsiębiorcom silnego wsparcianaukowo-badawczego w procesie doskonalenia wyrobów i wprowadzania ich na rynki światowe.</t>
    </r>
  </si>
  <si>
    <t>other</t>
  </si>
  <si>
    <t>inne</t>
  </si>
  <si>
    <t>www.impol.com.pl</t>
  </si>
  <si>
    <r>
      <t>Bukowiec</t>
    </r>
    <r>
      <rPr>
        <sz val="9"/>
        <color rgb="FF000000"/>
        <rFont val="Calibri"/>
        <family val="2"/>
        <charset val="238"/>
        <scheme val="minor"/>
      </rPr>
      <t>, 
łódzkie
voivodeship</t>
    </r>
  </si>
  <si>
    <t xml:space="preserve">http://www.ekokarpaty.pl/en
</t>
  </si>
  <si>
    <t>–manufacturer  of  air filters (cabin  air filters and engine air filters) for  cars, trucks, buses, agricultural  and construction equipment, filters for  ventilation and air conditioning systems, nonwovens for filtration  and automotive industry. Services provided to customers: repairs of cars and various kinds of eqipment.</t>
  </si>
  <si>
    <r>
      <t xml:space="preserve">– wielobranżowe przedsiębiorstwo specjalizujące się m.in. w </t>
    </r>
    <r>
      <rPr>
        <b/>
        <sz val="9"/>
        <color rgb="FF000000"/>
        <rFont val="Calibri"/>
        <family val="2"/>
        <charset val="238"/>
        <scheme val="minor"/>
      </rPr>
      <t>produkcji filtrów powietrza (kabinowych i silnikowych) do samochodów osobowych, ciężarówek, autobusów, sprzętu rolniczego i budowlanego, filtrów do systemów wentylacji i klimatyzacji, włóknin do filtracji i motoryzacji. Usługi świadczone klientom: naprawy samochodów i różnego rodzaju sprzętu.</t>
    </r>
  </si>
  <si>
    <t>INTAP
Tobik</t>
  </si>
  <si>
    <t>IMPOL 
MIELEC</t>
  </si>
  <si>
    <t>Dostawca dla OE:</t>
  </si>
  <si>
    <t>AQAP 2110                                    IATF 16949:2016            ISO 9001
VDA 6.1
ISO 14001
ISO 50001</t>
  </si>
  <si>
    <t>Škoda, Ford, VW, BMW, Volvo, Citroen, Renault, Jaguar, MAN, Mitsubishi</t>
  </si>
  <si>
    <r>
      <t xml:space="preserve">– producent </t>
    </r>
    <r>
      <rPr>
        <b/>
        <sz val="9"/>
        <color rgb="FF000000"/>
        <rFont val="Calibri"/>
        <family val="2"/>
        <charset val="238"/>
        <scheme val="minor"/>
      </rPr>
      <t>filtrów paliwa, filtrów powietrza i olejów smarnych</t>
    </r>
    <r>
      <rPr>
        <sz val="9"/>
        <color rgb="FF000000"/>
        <rFont val="Calibri"/>
        <family val="2"/>
        <charset val="238"/>
        <scheme val="minor"/>
      </rPr>
      <t xml:space="preserve"> do wszelkiego rodzaju silników i urządzeń roboczych, filtracji powietrza, mediów roboczych i chłodziw, wtryskiwanie plastikowych części, metalizowanie, montaż części dla branży motoryzacyjnej i elektrotechnicznej</t>
    </r>
  </si>
  <si>
    <t>MAGNETIX GORSZWA</t>
  </si>
  <si>
    <t>Vehicle Tests Lab. (Testing Ground), Simulation Tests Lab., Vehicle Safety Lab., Electronics and Acoustics Lab. (GTEM 1000 cell), Braking Systems Lab., Analytical Lab., Measuring and Research Equipment Lab., Material Testing Lab., Vehicle Engine and Chassis Lab.</t>
  </si>
  <si>
    <t>Certificates:</t>
  </si>
  <si>
    <t>(page 2)</t>
  </si>
  <si>
    <t>Wytłaczania laminatów tekstylnych</t>
  </si>
  <si>
    <t>textile embossing HF-electric welding</t>
  </si>
  <si>
    <t>CADWAY Automotive</t>
  </si>
  <si>
    <t>VANSTAR</t>
  </si>
  <si>
    <t>www.vanstar.pl</t>
  </si>
  <si>
    <t>D,P,A,T3</t>
  </si>
  <si>
    <t>Solaris, Cargotec, Liugong, Pronar, MAN, Scania, Ursus, Autosan, Jelcz, Wielton, KH-Kipper, Autobox, AMZ-Kutno</t>
  </si>
  <si>
    <r>
      <t xml:space="preserve">– design and production of </t>
    </r>
    <r>
      <rPr>
        <b/>
        <sz val="9"/>
        <color rgb="FF000000"/>
        <rFont val="Calibri"/>
        <family val="2"/>
        <charset val="238"/>
        <scheme val="minor"/>
      </rPr>
      <t>seats</t>
    </r>
    <r>
      <rPr>
        <sz val="9"/>
        <color rgb="FF000000"/>
        <rFont val="Calibri"/>
        <family val="2"/>
        <charset val="238"/>
        <scheme val="minor"/>
      </rPr>
      <t xml:space="preserve"> for automotive industry, production of polyurethane foams and vacuum thermoforming parts</t>
    </r>
  </si>
  <si>
    <r>
      <t xml:space="preserve">– manufacturer of </t>
    </r>
    <r>
      <rPr>
        <b/>
        <sz val="9"/>
        <color rgb="FF000000"/>
        <rFont val="Calibri"/>
        <family val="2"/>
        <charset val="238"/>
      </rPr>
      <t>operating fluids and car chemicals</t>
    </r>
    <r>
      <rPr>
        <sz val="9"/>
        <color rgb="FF000000"/>
        <rFont val="Calibri"/>
        <family val="2"/>
        <charset val="238"/>
      </rPr>
      <t>: winter and summer windscreen washer fluids, concentrates and coolants for coolers, demineralized water, window defrosters, automatic and manual car washes</t>
    </r>
  </si>
  <si>
    <r>
      <t xml:space="preserve">– </t>
    </r>
    <r>
      <rPr>
        <b/>
        <sz val="9"/>
        <color theme="1"/>
        <rFont val="Calibri"/>
        <family val="2"/>
        <charset val="238"/>
        <scheme val="minor"/>
      </rPr>
      <t>research institute</t>
    </r>
    <r>
      <rPr>
        <sz val="9"/>
        <color theme="1"/>
        <rFont val="Calibri"/>
        <family val="2"/>
        <charset val="238"/>
        <scheme val="minor"/>
      </rPr>
      <t xml:space="preserve"> </t>
    </r>
    <r>
      <rPr>
        <b/>
        <sz val="9"/>
        <color theme="1"/>
        <rFont val="Calibri"/>
        <family val="2"/>
        <charset val="238"/>
        <scheme val="minor"/>
      </rPr>
      <t>performing scientific, research, and development work</t>
    </r>
    <r>
      <rPr>
        <sz val="9"/>
        <color theme="1"/>
        <rFont val="Calibri"/>
        <family val="2"/>
        <charset val="238"/>
        <scheme val="minor"/>
      </rPr>
      <t xml:space="preserve"> in the field of automotive industry problems. The PIMOT mission is providing entrepreneurs with strong scientific and research support in the processes of product development and introduction of the products into the world markets</t>
    </r>
  </si>
  <si>
    <t>ISO 9001:2008
ISO 16949:2009                 ISO 14001:2015</t>
  </si>
  <si>
    <t>IATF 16949
ISO 9001:2015
ISO 14001:2015</t>
  </si>
  <si>
    <t>OLA PARTS</t>
  </si>
  <si>
    <t>działalnośc gosp./ busines activity</t>
  </si>
  <si>
    <r>
      <t>Kielce,
ś</t>
    </r>
    <r>
      <rPr>
        <sz val="9"/>
        <color rgb="FF000000"/>
        <rFont val="Calibri"/>
        <family val="2"/>
        <charset val="238"/>
        <scheme val="minor"/>
      </rPr>
      <t xml:space="preserve">więtokrzyskie voivodship </t>
    </r>
  </si>
  <si>
    <r>
      <t>Jędrzejów,
ś</t>
    </r>
    <r>
      <rPr>
        <sz val="9"/>
        <color rgb="FF000000"/>
        <rFont val="Calibri"/>
        <family val="2"/>
        <charset val="238"/>
        <scheme val="minor"/>
      </rPr>
      <t>więtokrzyskie voivodship</t>
    </r>
  </si>
  <si>
    <r>
      <t xml:space="preserve">– manufacturer of </t>
    </r>
    <r>
      <rPr>
        <b/>
        <sz val="9"/>
        <color theme="1"/>
        <rFont val="Calibri"/>
        <family val="2"/>
        <charset val="238"/>
        <scheme val="minor"/>
      </rPr>
      <t>fuel filters, air filters and lubricants for all types of engines</t>
    </r>
    <r>
      <rPr>
        <sz val="9"/>
        <color theme="1"/>
        <rFont val="Calibri"/>
        <family val="2"/>
        <charset val="238"/>
        <scheme val="minor"/>
      </rPr>
      <t xml:space="preserve"> and the working air filtration media work and coolants, plastic parts injection, metallization (vacuum aluminum steaming), assembly of parts for automotive and electrotechnical industry</t>
    </r>
  </si>
  <si>
    <r>
      <t xml:space="preserve">Net revenue EUR:
</t>
    </r>
    <r>
      <rPr>
        <sz val="14"/>
        <color rgb="FF000000"/>
        <rFont val="Calibri"/>
        <family val="2"/>
        <charset val="238"/>
        <scheme val="minor"/>
      </rPr>
      <t>(rate 4,25 - 2017.10.31)</t>
    </r>
  </si>
  <si>
    <t>www.olaparts.pl,
pmcmotorsport.com</t>
  </si>
  <si>
    <t>http://cadway-automotive.com/</t>
  </si>
  <si>
    <r>
      <t xml:space="preserve">Wola Mielecka,
</t>
    </r>
    <r>
      <rPr>
        <sz val="9"/>
        <color rgb="FF000000"/>
        <rFont val="Calibri"/>
        <family val="2"/>
        <charset val="238"/>
      </rPr>
      <t>podkarpackie voivodeship</t>
    </r>
  </si>
  <si>
    <r>
      <t>Jasionka</t>
    </r>
    <r>
      <rPr>
        <sz val="9"/>
        <color rgb="FF000000"/>
        <rFont val="Calibri"/>
        <family val="2"/>
        <charset val="238"/>
        <scheme val="minor"/>
      </rPr>
      <t>,
podkarpackie voivodeship</t>
    </r>
  </si>
  <si>
    <r>
      <rPr>
        <b/>
        <sz val="9"/>
        <color rgb="FF000000"/>
        <rFont val="Calibri"/>
        <family val="2"/>
        <charset val="238"/>
        <scheme val="minor"/>
      </rPr>
      <t>Krosno,</t>
    </r>
    <r>
      <rPr>
        <sz val="9"/>
        <color rgb="FF000000"/>
        <rFont val="Calibri"/>
        <family val="2"/>
        <charset val="238"/>
        <scheme val="minor"/>
      </rPr>
      <t xml:space="preserve">
podkarpackie 
voivodship</t>
    </r>
  </si>
  <si>
    <r>
      <rPr>
        <b/>
        <sz val="9"/>
        <color rgb="FF000000"/>
        <rFont val="Calibri"/>
        <family val="2"/>
        <charset val="238"/>
        <scheme val="minor"/>
      </rPr>
      <t xml:space="preserve">Głogów Młp.
&amp; Tarnowiec,
</t>
    </r>
    <r>
      <rPr>
        <sz val="9"/>
        <color theme="1"/>
        <rFont val="Calibri"/>
        <family val="2"/>
        <charset val="238"/>
        <scheme val="minor"/>
      </rPr>
      <t>podkarpackie
voivodship</t>
    </r>
  </si>
  <si>
    <t>Aston Martin, 
Jaguar, 
Williams</t>
  </si>
  <si>
    <t>www.sieroslawskigroup.pl/home-page</t>
  </si>
  <si>
    <r>
      <t>– designer and producer of aluminium parts for automotive and motorsport (</t>
    </r>
    <r>
      <rPr>
        <b/>
        <sz val="9"/>
        <color rgb="FF000000"/>
        <rFont val="Calibri"/>
        <family val="2"/>
        <charset val="238"/>
      </rPr>
      <t>conversion kits, custom flywheels, oil cooler adapters, camber plates, custom covers</t>
    </r>
    <r>
      <rPr>
        <sz val="9"/>
        <color rgb="FF000000"/>
        <rFont val="Calibri"/>
        <family val="2"/>
        <charset val="238"/>
      </rPr>
      <t>)</t>
    </r>
  </si>
  <si>
    <r>
      <t xml:space="preserve">– manufacturer of complete </t>
    </r>
    <r>
      <rPr>
        <b/>
        <sz val="9"/>
        <color rgb="FF000000"/>
        <rFont val="Calibri"/>
        <family val="2"/>
        <charset val="238"/>
      </rPr>
      <t>exhaust systems</t>
    </r>
    <r>
      <rPr>
        <sz val="9"/>
        <color rgb="FF000000"/>
        <rFont val="Calibri"/>
        <family val="2"/>
        <charset val="238"/>
      </rPr>
      <t xml:space="preserve"> for commercial vehicles, buses, machines, tractors and power generators. We also offer bending and cutting services, on 2D and 3D lasers, for profiles and sheets</t>
    </r>
  </si>
  <si>
    <t>NOVOL</t>
  </si>
  <si>
    <t>www.novol.com</t>
  </si>
  <si>
    <r>
      <t>– producent unikalnych rozwiązań technologicznych, takich jak system AGV (</t>
    </r>
    <r>
      <rPr>
        <b/>
        <sz val="9"/>
        <color rgb="FF000000"/>
        <rFont val="Calibri"/>
        <family val="2"/>
        <charset val="238"/>
        <scheme val="minor"/>
      </rPr>
      <t xml:space="preserve">automatyczne samojezdne pojazdy transportowe </t>
    </r>
    <r>
      <rPr>
        <sz val="9"/>
        <color rgb="FF000000"/>
        <rFont val="Calibri"/>
        <family val="2"/>
        <charset val="238"/>
        <scheme val="minor"/>
      </rPr>
      <t xml:space="preserve">eliminujące wózki widłowe w fabrykach) oraz innowacyjne </t>
    </r>
    <r>
      <rPr>
        <b/>
        <sz val="9"/>
        <color rgb="FF000000"/>
        <rFont val="Calibri"/>
        <family val="2"/>
        <charset val="238"/>
        <scheme val="minor"/>
      </rPr>
      <t>stopy kartonowe, które zastępują palety</t>
    </r>
    <r>
      <rPr>
        <sz val="9"/>
        <color rgb="FF000000"/>
        <rFont val="Calibri"/>
        <family val="2"/>
        <charset val="238"/>
        <scheme val="minor"/>
      </rPr>
      <t>. RETNIG projektuje, buduje, wdraża i serwisuje nowoczesne maszyny i urządzenia przemysłowe, świadczy usługi doradcze</t>
    </r>
  </si>
  <si>
    <r>
      <t xml:space="preserve">– full service supply, manufacturer of </t>
    </r>
    <r>
      <rPr>
        <b/>
        <sz val="9"/>
        <color rgb="FF000000"/>
        <rFont val="Calibri"/>
        <family val="2"/>
        <charset val="238"/>
        <scheme val="minor"/>
      </rPr>
      <t>injection moulds</t>
    </r>
    <r>
      <rPr>
        <sz val="9"/>
        <color rgb="FF000000"/>
        <rFont val="Calibri"/>
        <family val="2"/>
        <charset val="238"/>
        <scheme val="minor"/>
      </rPr>
      <t xml:space="preserve"> and </t>
    </r>
    <r>
      <rPr>
        <b/>
        <sz val="9"/>
        <color rgb="FF000000"/>
        <rFont val="Calibri"/>
        <family val="2"/>
        <charset val="238"/>
        <scheme val="minor"/>
      </rPr>
      <t>plastic details</t>
    </r>
    <r>
      <rPr>
        <sz val="9"/>
        <color rgb="FF000000"/>
        <rFont val="Calibri"/>
        <family val="2"/>
        <charset val="238"/>
        <scheme val="minor"/>
      </rPr>
      <t xml:space="preserve"> for a wide variety of branches: AUTOMOTIVE (car filters and units for car filters, parts of interior, trailer mudguards), as well as CONSTRUCTION, HOUSEHOLD appliances, ELECTRONIC, ELECTRIC and OTHER industries</t>
    </r>
  </si>
  <si>
    <r>
      <t xml:space="preserve">– producent </t>
    </r>
    <r>
      <rPr>
        <b/>
        <sz val="9"/>
        <color rgb="FF000000"/>
        <rFont val="Calibri"/>
        <family val="2"/>
        <charset val="238"/>
        <scheme val="minor"/>
      </rPr>
      <t>form wtryskowych</t>
    </r>
    <r>
      <rPr>
        <sz val="9"/>
        <color rgb="FF000000"/>
        <rFont val="Calibri"/>
        <family val="2"/>
        <charset val="238"/>
        <scheme val="minor"/>
      </rPr>
      <t xml:space="preserve"> i </t>
    </r>
    <r>
      <rPr>
        <b/>
        <sz val="9"/>
        <color rgb="FF000000"/>
        <rFont val="Calibri"/>
        <family val="2"/>
        <charset val="238"/>
        <scheme val="minor"/>
      </rPr>
      <t>detali z tworzyw sztucznych</t>
    </r>
    <r>
      <rPr>
        <sz val="9"/>
        <color rgb="FF000000"/>
        <rFont val="Calibri"/>
        <family val="2"/>
        <charset val="238"/>
        <scheme val="minor"/>
      </rPr>
      <t xml:space="preserve"> dla szerokiej gamy gałęzi: AUTOMOTIVE (filtry samochodowe i zespoły filtrów samochodowych, części wnętrza, błotniki przyczep), a także urządzenia BUDOWLANE, AGD, ELEKTRONICZNE, ELEKTRYCZNE i INNE</t>
    </r>
  </si>
  <si>
    <r>
      <t xml:space="preserve">– producent </t>
    </r>
    <r>
      <rPr>
        <b/>
        <sz val="9"/>
        <color rgb="FF000000"/>
        <rFont val="Calibri"/>
        <family val="2"/>
        <charset val="238"/>
        <scheme val="minor"/>
      </rPr>
      <t>sprężyn gazowych</t>
    </r>
    <r>
      <rPr>
        <sz val="9"/>
        <color rgb="FF000000"/>
        <rFont val="Calibri"/>
        <family val="2"/>
        <charset val="238"/>
        <scheme val="minor"/>
      </rPr>
      <t xml:space="preserve"> do samochodów osobowych, ciężarówek, autobusów, maszyn rolniczych, budowlanych i przemysłu, okien dachowych, jak również mebli</t>
    </r>
  </si>
  <si>
    <r>
      <t xml:space="preserve">– producer of </t>
    </r>
    <r>
      <rPr>
        <b/>
        <sz val="9"/>
        <color rgb="FF000000"/>
        <rFont val="Calibri"/>
        <family val="2"/>
        <charset val="238"/>
        <scheme val="minor"/>
      </rPr>
      <t>gas springs</t>
    </r>
    <r>
      <rPr>
        <sz val="9"/>
        <color rgb="FF000000"/>
        <rFont val="Calibri"/>
        <family val="2"/>
        <charset val="238"/>
        <scheme val="minor"/>
      </rPr>
      <t xml:space="preserve">  for passenger cars, trucks and busses, agriculture and construction, industrial  machines, roof windows, kitchen cabinets </t>
    </r>
  </si>
  <si>
    <r>
      <t xml:space="preserve">– projektowanie i produkcja </t>
    </r>
    <r>
      <rPr>
        <b/>
        <sz val="9"/>
        <color rgb="FF000000"/>
        <rFont val="Calibri"/>
        <family val="2"/>
        <charset val="238"/>
        <scheme val="minor"/>
      </rPr>
      <t>siedzeń</t>
    </r>
    <r>
      <rPr>
        <sz val="9"/>
        <color rgb="FF000000"/>
        <rFont val="Calibri"/>
        <family val="2"/>
        <charset val="238"/>
        <scheme val="minor"/>
      </rPr>
      <t xml:space="preserve">  dla przemysłu motoryzacyjnego produkcja pianek  poliuretanowych oraz częsci produkownych technologią termoformowania próżniowego</t>
    </r>
  </si>
  <si>
    <r>
      <t xml:space="preserve">– producent </t>
    </r>
    <r>
      <rPr>
        <b/>
        <sz val="9"/>
        <color rgb="FF000000"/>
        <rFont val="Calibri"/>
        <family val="2"/>
        <charset val="238"/>
      </rPr>
      <t>płynów eksploatacyjnych i chemii samochodowej:</t>
    </r>
    <r>
      <rPr>
        <sz val="9"/>
        <color rgb="FF000000"/>
        <rFont val="Calibri"/>
        <family val="2"/>
        <charset val="238"/>
      </rPr>
      <t xml:space="preserve"> zimowe i letnie płyny do spryskiwaczy, koncentraty i płyny do chłodnic, woda demineralizowana, odmrażacze do szyb, preparaty do myjni samochodowych automatycznych i ręcznych</t>
    </r>
  </si>
  <si>
    <r>
      <t xml:space="preserve">– </t>
    </r>
    <r>
      <rPr>
        <b/>
        <sz val="9"/>
        <color rgb="FF000000"/>
        <rFont val="Calibri"/>
        <family val="2"/>
        <charset val="238"/>
      </rPr>
      <t xml:space="preserve">development of the vehicle body structure </t>
    </r>
    <r>
      <rPr>
        <sz val="9"/>
        <color rgb="FF000000"/>
        <rFont val="Calibri"/>
        <family val="2"/>
        <charset val="238"/>
      </rPr>
      <t>together with all exterior and interior trim. Vehicle projects are managed for major OEM manufacturers and their automotive suppliers</t>
    </r>
  </si>
  <si>
    <r>
      <t xml:space="preserve">– </t>
    </r>
    <r>
      <rPr>
        <b/>
        <sz val="9"/>
        <color rgb="FF000000"/>
        <rFont val="Calibri"/>
        <family val="2"/>
        <charset val="238"/>
      </rPr>
      <t>projektowanie konstrukcji nadwozia</t>
    </r>
    <r>
      <rPr>
        <sz val="9"/>
        <color rgb="FF000000"/>
        <rFont val="Calibri"/>
        <family val="2"/>
        <charset val="238"/>
      </rPr>
      <t xml:space="preserve"> pojazdu wraz </t>
    </r>
    <r>
      <rPr>
        <b/>
        <sz val="9"/>
        <color rgb="FF000000"/>
        <rFont val="Calibri"/>
        <family val="2"/>
        <charset val="238"/>
      </rPr>
      <t>z wykończeniem zewnętrznym i wewnętrznym</t>
    </r>
    <r>
      <rPr>
        <sz val="9"/>
        <color rgb="FF000000"/>
        <rFont val="Calibri"/>
        <family val="2"/>
        <charset val="238"/>
      </rPr>
      <t xml:space="preserve">. Projekty pojazdów są opracowywane dla dużych producentów OEM i ich dostawców </t>
    </r>
  </si>
  <si>
    <r>
      <t xml:space="preserve">– producent kompletnych </t>
    </r>
    <r>
      <rPr>
        <b/>
        <sz val="9"/>
        <color rgb="FF000000"/>
        <rFont val="Calibri"/>
        <family val="2"/>
        <charset val="238"/>
      </rPr>
      <t>układów wydechowych</t>
    </r>
    <r>
      <rPr>
        <sz val="9"/>
        <color rgb="FF000000"/>
        <rFont val="Calibri"/>
        <family val="2"/>
        <charset val="238"/>
      </rPr>
      <t xml:space="preserve"> do pojazdów użytkowych, autobusów, maszyn budowlanych, ciągników rolniczych i agregatów prądotwórczych. Oferujemy także </t>
    </r>
    <r>
      <rPr>
        <b/>
        <sz val="9"/>
        <color rgb="FF000000"/>
        <rFont val="Calibri"/>
        <family val="2"/>
        <charset val="238"/>
      </rPr>
      <t>usługi gięcia i cięcia</t>
    </r>
    <r>
      <rPr>
        <sz val="9"/>
        <color rgb="FF000000"/>
        <rFont val="Calibri"/>
        <family val="2"/>
        <charset val="238"/>
      </rPr>
      <t>, na laserach 2D i 3D, profili i blach.</t>
    </r>
  </si>
  <si>
    <r>
      <t xml:space="preserve">– projektowanie i produkcja aluminiowych  </t>
    </r>
    <r>
      <rPr>
        <b/>
        <sz val="9"/>
        <color rgb="FF000000"/>
        <rFont val="Calibri"/>
        <family val="2"/>
        <charset val="238"/>
      </rPr>
      <t>części dla motorsportu</t>
    </r>
    <r>
      <rPr>
        <sz val="9"/>
        <color rgb="FF000000"/>
        <rFont val="Calibri"/>
        <family val="2"/>
        <charset val="238"/>
      </rPr>
      <t xml:space="preserve"> i rynku motoryzacyjnego</t>
    </r>
  </si>
  <si>
    <r>
      <t xml:space="preserve">– producer of a system of products for </t>
    </r>
    <r>
      <rPr>
        <b/>
        <sz val="9"/>
        <color rgb="FF000000"/>
        <rFont val="Calibri"/>
        <family val="2"/>
        <charset val="238"/>
      </rPr>
      <t xml:space="preserve">car refinishing </t>
    </r>
    <r>
      <rPr>
        <sz val="9"/>
        <color rgb="FF000000"/>
        <rFont val="Calibri"/>
        <family val="2"/>
        <charset val="238"/>
      </rPr>
      <t xml:space="preserve">(from a wide range of coating materials, to advanced color selection systems), </t>
    </r>
    <r>
      <rPr>
        <b/>
        <sz val="9"/>
        <color rgb="FF000000"/>
        <rFont val="Calibri"/>
        <family val="2"/>
        <charset val="238"/>
      </rPr>
      <t xml:space="preserve">INDUSTRIAL Coating System </t>
    </r>
    <r>
      <rPr>
        <sz val="9"/>
        <color rgb="FF000000"/>
        <rFont val="Calibri"/>
        <family val="2"/>
        <charset val="238"/>
      </rPr>
      <t>(for industrial customers - manufacturers of commercial vehicles, buses and coaches, agricultural and construction equipment, structural steelwork and containers etc.)</t>
    </r>
  </si>
  <si>
    <r>
      <t xml:space="preserve">– producent materiałów dla </t>
    </r>
    <r>
      <rPr>
        <b/>
        <sz val="9"/>
        <color rgb="FF000000"/>
        <rFont val="Calibri"/>
        <family val="2"/>
        <charset val="238"/>
      </rPr>
      <t>lakiernictwa samochodowego</t>
    </r>
    <r>
      <rPr>
        <sz val="9"/>
        <color rgb="FF000000"/>
        <rFont val="Calibri"/>
        <family val="2"/>
        <charset val="238"/>
      </rPr>
      <t xml:space="preserve"> (materiały do napraw lakierniczych, takie jak szpachle uniwersalne, specjalistyczne szpachlówki, podkłady akrylowe, lakiery bazowe, bezbarwne lakiery oraz pełna paleta materiałów uzupełniających), </t>
    </r>
    <r>
      <rPr>
        <b/>
        <sz val="9"/>
        <color rgb="FF000000"/>
        <rFont val="Calibri"/>
        <family val="2"/>
        <charset val="238"/>
      </rPr>
      <t xml:space="preserve">INDUSTRIAL Coating Systems </t>
    </r>
    <r>
      <rPr>
        <sz val="9"/>
        <color rgb="FF000000"/>
        <rFont val="Calibri"/>
        <family val="2"/>
        <charset val="238"/>
      </rPr>
      <t xml:space="preserve">adresowana do klientów przemysłowych zajmujących się produkcją: autobusów, wagonów, naczep, maszyn rolniczych i budowlanych oraz zabudów specjalistycznych, konstrukcji stalowych, zbiorników itp. </t>
    </r>
  </si>
  <si>
    <t>ISO 9001:2015</t>
  </si>
  <si>
    <r>
      <t>Komorniki</t>
    </r>
    <r>
      <rPr>
        <sz val="9"/>
        <color rgb="FF000000"/>
        <rFont val="Calibri"/>
        <family val="2"/>
        <charset val="238"/>
      </rPr>
      <t>,
wielkopolskie
voivodship</t>
    </r>
  </si>
  <si>
    <t>Solaris, Kempf, Mega, Feber, H.Cegielski, Solbus, Skibicki</t>
  </si>
  <si>
    <t>Profil produkcji:</t>
  </si>
  <si>
    <t>Przychody (w EUR):</t>
  </si>
  <si>
    <t>Procesy specjalne (indywidualne) dla danego przedsiębiorstwa</t>
  </si>
  <si>
    <t>R&amp;D (badania i rozwój)</t>
  </si>
  <si>
    <t>NARZĘDZIOWNIA (produkcja oprzyrządowania)</t>
  </si>
  <si>
    <t>Metody fizyczno-chemiczne (metody PFC – I rodzaju)</t>
  </si>
  <si>
    <t>PROCESY OBRÓBKI MATERIAŁOWEJ</t>
  </si>
  <si>
    <t>MICHAEL</t>
  </si>
  <si>
    <t>STOMET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</si>
</sst>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zł&quot;_-;\-* #,##0.00\ &quot;zł&quot;_-;_-* &quot;-&quot;??\ &quot;zł&quot;_-;_-@_-"/>
    <numFmt numFmtId="164" formatCode="#,##0.00\ [$PLN];\-#,##0.00\ [$PLN]"/>
    <numFmt numFmtId="165" formatCode="#,##0.00\ [$EUR];\-#,##0.00\ [$EUR]"/>
    <numFmt numFmtId="166" formatCode="_-* #,##0.00,&quot;zł&quot;_-;\-* #,##0.00,&quot;zł&quot;_-;_-* \-??&quot; zł&quot;_-;_-@_-"/>
    <numFmt numFmtId="167" formatCode="yyyy\-mm\-dd"/>
    <numFmt numFmtId="168" formatCode="_-* #,##0.00&quot; zł&quot;_-;\-* #,##0.00&quot; zł&quot;_-;_-* \-??&quot; zł&quot;_-;_-@_-"/>
  </numFmts>
  <fonts count="49">
    <font>
      <sz val="11"/>
      <color theme="1"/>
      <name val="Calibri"/>
      <family val="2"/>
      <charset val="238"/>
      <scheme val="minor"/>
    </font>
    <font>
      <sz val="9"/>
      <color rgb="FF000000"/>
      <name val="Calibri"/>
      <family val="2"/>
      <charset val="238"/>
      <scheme val="minor"/>
    </font>
    <font>
      <u/>
      <sz val="11"/>
      <color theme="10"/>
      <name val="Calibri"/>
      <family val="2"/>
      <charset val="238"/>
      <scheme val="minor"/>
    </font>
    <font>
      <b/>
      <sz val="9"/>
      <color rgb="FF000000"/>
      <name val="Calibri"/>
      <family val="2"/>
      <charset val="238"/>
      <scheme val="minor"/>
    </font>
    <font>
      <u/>
      <sz val="11"/>
      <color theme="11"/>
      <name val="Calibri"/>
      <family val="2"/>
      <charset val="238"/>
      <scheme val="minor"/>
    </font>
    <font>
      <sz val="11"/>
      <color theme="1"/>
      <name val="Calibri"/>
      <family val="2"/>
      <charset val="238"/>
      <scheme val="minor"/>
    </font>
    <font>
      <sz val="9"/>
      <color theme="1"/>
      <name val="Calibri"/>
      <family val="2"/>
      <charset val="238"/>
      <scheme val="minor"/>
    </font>
    <font>
      <sz val="9"/>
      <color indexed="81"/>
      <name val="Tahoma"/>
      <family val="2"/>
      <charset val="238"/>
    </font>
    <font>
      <b/>
      <sz val="11"/>
      <color theme="0"/>
      <name val="Calibri"/>
      <family val="2"/>
      <charset val="238"/>
      <scheme val="minor"/>
    </font>
    <font>
      <sz val="11"/>
      <color theme="1"/>
      <name val="Calibri"/>
      <family val="2"/>
      <charset val="238"/>
      <scheme val="minor"/>
    </font>
    <font>
      <sz val="9"/>
      <color rgb="FF000000"/>
      <name val="Calibri"/>
      <family val="2"/>
      <charset val="238"/>
      <scheme val="minor"/>
    </font>
    <font>
      <u/>
      <sz val="8"/>
      <color rgb="FFFF0000"/>
      <name val="Calibri"/>
      <family val="2"/>
      <charset val="238"/>
      <scheme val="minor"/>
    </font>
    <font>
      <sz val="8"/>
      <color rgb="FFFF0000"/>
      <name val="Calibri"/>
      <family val="2"/>
      <charset val="238"/>
      <scheme val="minor"/>
    </font>
    <font>
      <sz val="8"/>
      <color theme="1"/>
      <name val="Calibri"/>
      <family val="2"/>
      <charset val="238"/>
      <scheme val="minor"/>
    </font>
    <font>
      <b/>
      <sz val="9"/>
      <name val="Calibri"/>
      <family val="2"/>
      <charset val="238"/>
      <scheme val="minor"/>
    </font>
    <font>
      <sz val="9"/>
      <color theme="1"/>
      <name val="Calibri"/>
      <family val="2"/>
      <charset val="238"/>
      <scheme val="minor"/>
    </font>
    <font>
      <b/>
      <sz val="11"/>
      <color rgb="FFFF0000"/>
      <name val="Calibri"/>
      <family val="2"/>
      <charset val="238"/>
      <scheme val="minor"/>
    </font>
    <font>
      <b/>
      <sz val="6"/>
      <color theme="0"/>
      <name val="Calibri"/>
      <family val="2"/>
      <charset val="238"/>
      <scheme val="minor"/>
    </font>
    <font>
      <sz val="8"/>
      <name val="Calibri"/>
      <family val="2"/>
      <charset val="238"/>
      <scheme val="minor"/>
    </font>
    <font>
      <b/>
      <sz val="11"/>
      <color theme="1"/>
      <name val="Calibri"/>
      <family val="2"/>
      <charset val="238"/>
      <scheme val="minor"/>
    </font>
    <font>
      <u/>
      <sz val="11"/>
      <color theme="1"/>
      <name val="Calibri"/>
      <family val="2"/>
      <charset val="238"/>
      <scheme val="minor"/>
    </font>
    <font>
      <u/>
      <sz val="11"/>
      <color rgb="FFFF0000"/>
      <name val="Calibri"/>
      <family val="2"/>
      <charset val="238"/>
      <scheme val="minor"/>
    </font>
    <font>
      <sz val="11"/>
      <name val="Calibri"/>
      <family val="2"/>
      <charset val="238"/>
      <scheme val="minor"/>
    </font>
    <font>
      <b/>
      <sz val="9"/>
      <color theme="1"/>
      <name val="Calibri"/>
      <family val="2"/>
      <charset val="238"/>
      <scheme val="minor"/>
    </font>
    <font>
      <sz val="11"/>
      <color theme="1" tint="0.249977111117893"/>
      <name val="Calibri"/>
      <family val="1"/>
      <charset val="2"/>
      <scheme val="minor"/>
    </font>
    <font>
      <sz val="11"/>
      <color theme="1" tint="0.249977111117893"/>
      <name val="Calibri"/>
      <family val="2"/>
      <charset val="238"/>
      <scheme val="minor"/>
    </font>
    <font>
      <sz val="14"/>
      <color theme="1" tint="0.249977111117893"/>
      <name val="Wingdings 2"/>
      <family val="1"/>
      <charset val="2"/>
    </font>
    <font>
      <sz val="14"/>
      <color theme="1" tint="0.249977111117893"/>
      <name val="Calibri"/>
      <family val="2"/>
      <charset val="238"/>
      <scheme val="minor"/>
    </font>
    <font>
      <sz val="10"/>
      <color theme="1" tint="0.249977111117893"/>
      <name val="Calibri"/>
      <family val="2"/>
      <charset val="238"/>
      <scheme val="minor"/>
    </font>
    <font>
      <b/>
      <sz val="11"/>
      <color rgb="FFFFFFFF"/>
      <name val="Calibri"/>
      <family val="2"/>
      <charset val="238"/>
    </font>
    <font>
      <u/>
      <sz val="8"/>
      <color rgb="FFFF0000"/>
      <name val="Calibri"/>
      <family val="2"/>
      <charset val="238"/>
    </font>
    <font>
      <sz val="9"/>
      <color rgb="FF000000"/>
      <name val="Calibri"/>
      <family val="2"/>
      <charset val="238"/>
    </font>
    <font>
      <b/>
      <sz val="9"/>
      <color rgb="FF000000"/>
      <name val="Calibri"/>
      <family val="2"/>
      <charset val="238"/>
    </font>
    <font>
      <b/>
      <sz val="11"/>
      <color rgb="FFFF0000"/>
      <name val="Calibri"/>
      <family val="2"/>
      <charset val="238"/>
    </font>
    <font>
      <u/>
      <sz val="11"/>
      <color rgb="FFFF0000"/>
      <name val="Calibri"/>
      <family val="2"/>
      <charset val="238"/>
    </font>
    <font>
      <b/>
      <sz val="9"/>
      <color indexed="81"/>
      <name val="Tahoma"/>
      <family val="2"/>
      <charset val="238"/>
    </font>
    <font>
      <b/>
      <sz val="8"/>
      <name val="Calibri"/>
      <family val="2"/>
      <charset val="238"/>
      <scheme val="minor"/>
    </font>
    <font>
      <sz val="14"/>
      <color theme="1"/>
      <name val="Calibri"/>
      <family val="2"/>
      <charset val="238"/>
      <scheme val="minor"/>
    </font>
    <font>
      <b/>
      <sz val="14"/>
      <color theme="0"/>
      <name val="Calibri"/>
      <family val="2"/>
      <charset val="238"/>
      <scheme val="minor"/>
    </font>
    <font>
      <b/>
      <sz val="14"/>
      <color rgb="FFFF0000"/>
      <name val="Calibri"/>
      <family val="2"/>
      <charset val="238"/>
      <scheme val="minor"/>
    </font>
    <font>
      <sz val="14"/>
      <color rgb="FF000000"/>
      <name val="Calibri"/>
      <family val="2"/>
      <charset val="238"/>
      <scheme val="minor"/>
    </font>
    <font>
      <b/>
      <sz val="14"/>
      <color rgb="FF000000"/>
      <name val="Calibri"/>
      <family val="2"/>
      <charset val="238"/>
      <scheme val="minor"/>
    </font>
    <font>
      <sz val="14"/>
      <name val="Calibri"/>
      <family val="2"/>
      <charset val="238"/>
      <scheme val="minor"/>
    </font>
    <font>
      <b/>
      <sz val="14"/>
      <name val="Calibri"/>
      <family val="2"/>
      <charset val="238"/>
      <scheme val="minor"/>
    </font>
    <font>
      <sz val="14"/>
      <color theme="0"/>
      <name val="Calibri"/>
      <family val="2"/>
      <charset val="238"/>
      <scheme val="minor"/>
    </font>
    <font>
      <b/>
      <u/>
      <sz val="14"/>
      <color rgb="FFFF0000"/>
      <name val="Calibri"/>
      <family val="2"/>
      <charset val="238"/>
      <scheme val="minor"/>
    </font>
    <font>
      <u/>
      <sz val="14"/>
      <color theme="1"/>
      <name val="Calibri"/>
      <family val="2"/>
      <charset val="238"/>
      <scheme val="minor"/>
    </font>
    <font>
      <b/>
      <sz val="16"/>
      <color theme="1"/>
      <name val="Calibri"/>
      <family val="2"/>
      <charset val="238"/>
      <scheme val="minor"/>
    </font>
    <font>
      <sz val="9"/>
      <color rgb="FFFF0000"/>
      <name val="Calibri"/>
      <family val="2"/>
      <charset val="238"/>
    </font>
  </fonts>
  <fills count="8">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rgb="FFFFFFCC"/>
      </patternFill>
    </fill>
    <fill>
      <patternFill patternType="solid">
        <fgColor theme="0"/>
        <bgColor indexed="64"/>
      </patternFill>
    </fill>
    <fill>
      <patternFill patternType="solid">
        <fgColor rgb="FFFF0000"/>
        <bgColor rgb="FF993300"/>
      </patternFill>
    </fill>
    <fill>
      <patternFill patternType="solid">
        <fgColor rgb="FFD9D9D9"/>
        <bgColor rgb="FFCCFFCC"/>
      </patternFill>
    </fill>
  </fills>
  <borders count="7">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
    <xf numFmtId="0" fontId="0" fillId="0" borderId="0"/>
    <xf numFmtId="0" fontId="2" fillId="0" borderId="0" applyNumberFormat="0" applyFill="0" applyBorder="0" applyAlignment="0" applyProtection="0"/>
    <xf numFmtId="0" fontId="4" fillId="0" borderId="0" applyNumberFormat="0" applyFill="0" applyBorder="0" applyAlignment="0" applyProtection="0"/>
    <xf numFmtId="0" fontId="5" fillId="4" borderId="2" applyNumberFormat="0" applyFont="0" applyAlignment="0" applyProtection="0"/>
    <xf numFmtId="44" fontId="5" fillId="0" borderId="0" applyFont="0" applyFill="0" applyBorder="0" applyAlignment="0" applyProtection="0"/>
  </cellStyleXfs>
  <cellXfs count="107">
    <xf numFmtId="0" fontId="0" fillId="0" borderId="0" xfId="0"/>
    <xf numFmtId="0" fontId="1" fillId="0" borderId="1" xfId="0" applyFont="1" applyBorder="1" applyAlignment="1">
      <alignment horizontal="left" vertical="top"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0" borderId="0" xfId="0" applyFont="1"/>
    <xf numFmtId="0" fontId="10" fillId="0" borderId="1" xfId="0" applyFont="1" applyBorder="1" applyAlignment="1">
      <alignment horizontal="left" vertical="top" wrapText="1"/>
    </xf>
    <xf numFmtId="0" fontId="11" fillId="0" borderId="1" xfId="1" applyFont="1" applyBorder="1" applyAlignment="1">
      <alignment horizontal="left" vertical="top" wrapText="1"/>
    </xf>
    <xf numFmtId="0" fontId="12" fillId="0" borderId="0" xfId="0" applyFont="1"/>
    <xf numFmtId="0" fontId="13" fillId="0" borderId="0" xfId="0" applyFont="1"/>
    <xf numFmtId="0" fontId="10" fillId="0" borderId="1" xfId="0" applyFont="1" applyBorder="1" applyAlignment="1">
      <alignment horizontal="center" vertical="top" wrapText="1"/>
    </xf>
    <xf numFmtId="0" fontId="10" fillId="0" borderId="1" xfId="0" quotePrefix="1" applyFont="1" applyBorder="1" applyAlignment="1">
      <alignment horizontal="center" vertical="top" wrapText="1"/>
    </xf>
    <xf numFmtId="0" fontId="14" fillId="0" borderId="1" xfId="0" applyFont="1" applyBorder="1" applyAlignment="1">
      <alignment horizontal="left" vertical="top" wrapText="1"/>
    </xf>
    <xf numFmtId="0" fontId="10" fillId="0" borderId="1" xfId="0" applyFont="1" applyBorder="1" applyAlignment="1">
      <alignment horizontal="center" vertical="center" wrapText="1"/>
    </xf>
    <xf numFmtId="0" fontId="15" fillId="0" borderId="0" xfId="0" applyFont="1"/>
    <xf numFmtId="44" fontId="10" fillId="0" borderId="1" xfId="0" applyNumberFormat="1" applyFont="1" applyBorder="1" applyAlignment="1">
      <alignment horizontal="center" vertical="center" wrapText="1"/>
    </xf>
    <xf numFmtId="14"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6" fillId="3" borderId="1" xfId="0" applyFont="1" applyFill="1" applyBorder="1" applyAlignment="1">
      <alignment horizontal="left" vertical="center" wrapText="1"/>
    </xf>
    <xf numFmtId="0" fontId="17" fillId="2" borderId="1" xfId="0" applyFont="1" applyFill="1" applyBorder="1" applyAlignment="1">
      <alignment horizontal="center" vertical="center" wrapText="1" shrinkToFit="1"/>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9" fillId="0" borderId="0" xfId="0" applyFont="1"/>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20" fillId="0" borderId="0" xfId="0" applyFont="1"/>
    <xf numFmtId="0" fontId="9" fillId="0" borderId="0" xfId="0" applyFont="1" applyAlignment="1">
      <alignment horizontal="center" vertical="center" wrapText="1"/>
    </xf>
    <xf numFmtId="0" fontId="9" fillId="0" borderId="0" xfId="0" applyFont="1" applyAlignment="1">
      <alignment horizontal="center" vertical="center"/>
    </xf>
    <xf numFmtId="0" fontId="23" fillId="0" borderId="1" xfId="0" applyFont="1" applyBorder="1" applyAlignment="1">
      <alignment horizontal="left" vertical="top" wrapText="1"/>
    </xf>
    <xf numFmtId="0" fontId="10" fillId="0" borderId="1" xfId="0" quotePrefix="1" applyFont="1" applyBorder="1" applyAlignment="1">
      <alignment horizontal="left" vertical="top" wrapText="1"/>
    </xf>
    <xf numFmtId="0" fontId="5" fillId="0" borderId="1" xfId="0" applyFont="1" applyBorder="1" applyAlignment="1">
      <alignment horizontal="center" vertical="center"/>
    </xf>
    <xf numFmtId="0" fontId="24" fillId="0" borderId="1" xfId="0" applyFont="1" applyBorder="1" applyAlignment="1">
      <alignment horizontal="center" vertical="center" wrapText="1"/>
    </xf>
    <xf numFmtId="0" fontId="1" fillId="0" borderId="1" xfId="0" quotePrefix="1" applyFont="1" applyBorder="1" applyAlignment="1">
      <alignment horizontal="left" vertical="top" wrapText="1"/>
    </xf>
    <xf numFmtId="0" fontId="3" fillId="0" borderId="1" xfId="0" applyFont="1" applyBorder="1" applyAlignment="1">
      <alignment horizontal="left" vertical="top" wrapText="1"/>
    </xf>
    <xf numFmtId="0" fontId="1" fillId="0" borderId="1" xfId="0" applyFont="1" applyBorder="1" applyAlignment="1">
      <alignment horizontal="center" vertical="top" wrapText="1"/>
    </xf>
    <xf numFmtId="164" fontId="10" fillId="0" borderId="1" xfId="0" applyNumberFormat="1" applyFont="1" applyBorder="1" applyAlignment="1">
      <alignment horizontal="center" vertical="center" wrapText="1"/>
    </xf>
    <xf numFmtId="165" fontId="10" fillId="0" borderId="1" xfId="4" applyNumberFormat="1" applyFont="1" applyBorder="1" applyAlignment="1">
      <alignment horizontal="center" vertical="center" wrapText="1"/>
    </xf>
    <xf numFmtId="0" fontId="18" fillId="0" borderId="1" xfId="0" applyFont="1" applyBorder="1" applyAlignment="1">
      <alignment horizontal="center" vertical="top" wrapText="1"/>
    </xf>
    <xf numFmtId="0" fontId="22" fillId="0" borderId="0" xfId="0" applyFont="1"/>
    <xf numFmtId="0" fontId="1" fillId="0" borderId="1" xfId="0" quotePrefix="1" applyFont="1" applyBorder="1" applyAlignment="1">
      <alignment horizontal="center" vertical="top" wrapText="1"/>
    </xf>
    <xf numFmtId="0" fontId="1" fillId="0" borderId="1" xfId="0" applyFont="1" applyBorder="1" applyAlignment="1">
      <alignment horizontal="center" vertical="center" wrapText="1"/>
    </xf>
    <xf numFmtId="0" fontId="6" fillId="0" borderId="1" xfId="0" applyFont="1" applyBorder="1" applyAlignment="1">
      <alignment horizontal="left" vertical="top" wrapText="1"/>
    </xf>
    <xf numFmtId="0" fontId="18" fillId="0" borderId="1" xfId="0" quotePrefix="1" applyFont="1" applyBorder="1" applyAlignment="1">
      <alignment horizontal="center" vertical="top" wrapText="1"/>
    </xf>
    <xf numFmtId="44" fontId="1" fillId="0" borderId="1" xfId="0" applyNumberFormat="1" applyFont="1" applyBorder="1" applyAlignment="1">
      <alignment horizontal="center" vertical="center" wrapText="1"/>
    </xf>
    <xf numFmtId="165" fontId="1" fillId="0" borderId="1" xfId="4"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5" fillId="0" borderId="0" xfId="0" applyFont="1" applyAlignment="1">
      <alignment horizontal="center" vertical="center"/>
    </xf>
    <xf numFmtId="164" fontId="1" fillId="0" borderId="1" xfId="0" applyNumberFormat="1" applyFont="1" applyBorder="1" applyAlignment="1">
      <alignment horizontal="center" vertical="center" wrapText="1"/>
    </xf>
    <xf numFmtId="0" fontId="29" fillId="6" borderId="1" xfId="0" applyFont="1" applyFill="1" applyBorder="1" applyAlignment="1">
      <alignment horizontal="center" vertical="center" wrapText="1"/>
    </xf>
    <xf numFmtId="0" fontId="30" fillId="0" borderId="1" xfId="1" applyFont="1" applyBorder="1" applyAlignment="1" applyProtection="1">
      <alignment horizontal="left" vertical="top" wrapText="1"/>
    </xf>
    <xf numFmtId="0" fontId="31" fillId="0" borderId="1" xfId="0" applyFont="1" applyBorder="1" applyAlignment="1">
      <alignment horizontal="center" vertical="top" wrapText="1"/>
    </xf>
    <xf numFmtId="0" fontId="32" fillId="0" borderId="1" xfId="0" applyFont="1" applyBorder="1" applyAlignment="1">
      <alignment horizontal="left" vertical="top" wrapText="1"/>
    </xf>
    <xf numFmtId="0" fontId="31" fillId="0" borderId="1" xfId="0" applyFont="1" applyBorder="1" applyAlignment="1">
      <alignment horizontal="center" vertical="center" wrapText="1"/>
    </xf>
    <xf numFmtId="164" fontId="31" fillId="0" borderId="1" xfId="0" applyNumberFormat="1" applyFont="1" applyBorder="1" applyAlignment="1">
      <alignment horizontal="center" vertical="center" wrapText="1"/>
    </xf>
    <xf numFmtId="165" fontId="31" fillId="0" borderId="1" xfId="4" applyNumberFormat="1" applyFont="1" applyBorder="1" applyAlignment="1" applyProtection="1">
      <alignment horizontal="center" vertical="center" wrapText="1"/>
    </xf>
    <xf numFmtId="166" fontId="31" fillId="0" borderId="1" xfId="0" applyNumberFormat="1" applyFont="1" applyBorder="1" applyAlignment="1">
      <alignment horizontal="center" vertical="center" wrapText="1"/>
    </xf>
    <xf numFmtId="167" fontId="31" fillId="0" borderId="1" xfId="0" applyNumberFormat="1" applyFont="1" applyBorder="1" applyAlignment="1">
      <alignment horizontal="center" vertical="center" wrapText="1"/>
    </xf>
    <xf numFmtId="0" fontId="33" fillId="7" borderId="1" xfId="0" applyFont="1" applyFill="1" applyBorder="1" applyAlignment="1">
      <alignment horizontal="center" vertical="center"/>
    </xf>
    <xf numFmtId="0" fontId="34" fillId="0" borderId="1" xfId="0" applyFont="1" applyBorder="1" applyAlignment="1">
      <alignment horizontal="center" vertical="center"/>
    </xf>
    <xf numFmtId="0" fontId="33" fillId="7" borderId="1" xfId="0" applyFont="1" applyFill="1" applyBorder="1" applyAlignment="1">
      <alignment horizontal="left" vertical="center" wrapText="1"/>
    </xf>
    <xf numFmtId="168" fontId="31" fillId="0" borderId="1" xfId="0" applyNumberFormat="1" applyFont="1" applyBorder="1" applyAlignment="1">
      <alignment horizontal="center" vertical="center" wrapText="1"/>
    </xf>
    <xf numFmtId="0" fontId="31" fillId="0" borderId="1" xfId="0" quotePrefix="1" applyFont="1" applyBorder="1" applyAlignment="1">
      <alignment horizontal="left" vertical="top" wrapText="1"/>
    </xf>
    <xf numFmtId="0" fontId="33" fillId="7"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3" fillId="0" borderId="1" xfId="0" applyFont="1" applyBorder="1" applyAlignment="1">
      <alignment vertical="center" wrapText="1"/>
    </xf>
    <xf numFmtId="0" fontId="18" fillId="5" borderId="1"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8"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vertical="top" wrapText="1"/>
    </xf>
    <xf numFmtId="0" fontId="16" fillId="3" borderId="1" xfId="0" applyFont="1" applyFill="1" applyBorder="1" applyAlignment="1">
      <alignment vertical="center" wrapText="1"/>
    </xf>
    <xf numFmtId="0" fontId="36" fillId="5" borderId="1" xfId="3" applyFont="1" applyFill="1" applyBorder="1" applyAlignment="1">
      <alignment horizontal="left" wrapText="1"/>
    </xf>
    <xf numFmtId="164" fontId="15" fillId="0" borderId="0" xfId="0" applyNumberFormat="1" applyFont="1"/>
    <xf numFmtId="0" fontId="11" fillId="0" borderId="1" xfId="1" applyFont="1" applyBorder="1" applyAlignment="1" applyProtection="1">
      <alignment horizontal="left" vertical="top" wrapText="1"/>
    </xf>
    <xf numFmtId="0" fontId="37" fillId="0" borderId="0" xfId="0" applyFont="1" applyAlignment="1"/>
    <xf numFmtId="0" fontId="38" fillId="2" borderId="1" xfId="0" applyFont="1" applyFill="1" applyBorder="1" applyAlignment="1">
      <alignment horizontal="left" vertical="top"/>
    </xf>
    <xf numFmtId="0" fontId="40" fillId="0" borderId="1" xfId="0" applyFont="1" applyBorder="1" applyAlignment="1">
      <alignment horizontal="left" vertical="top"/>
    </xf>
    <xf numFmtId="0" fontId="41" fillId="0" borderId="1" xfId="0" applyFont="1" applyBorder="1" applyAlignment="1">
      <alignment horizontal="left" vertical="top"/>
    </xf>
    <xf numFmtId="0" fontId="42" fillId="0" borderId="1" xfId="0" applyFont="1" applyBorder="1" applyAlignment="1">
      <alignment horizontal="left" vertical="top"/>
    </xf>
    <xf numFmtId="0" fontId="40" fillId="0" borderId="1" xfId="0" applyFont="1" applyBorder="1" applyAlignment="1">
      <alignment vertical="center"/>
    </xf>
    <xf numFmtId="0" fontId="44" fillId="0" borderId="1" xfId="0" applyFont="1" applyBorder="1" applyAlignment="1">
      <alignment vertical="center"/>
    </xf>
    <xf numFmtId="0" fontId="37" fillId="0" borderId="1" xfId="0" applyFont="1" applyBorder="1" applyAlignment="1"/>
    <xf numFmtId="0" fontId="37" fillId="0" borderId="1" xfId="0" applyFont="1" applyBorder="1" applyAlignment="1">
      <alignment horizontal="left"/>
    </xf>
    <xf numFmtId="0" fontId="39" fillId="2" borderId="1" xfId="0" applyFont="1" applyFill="1" applyBorder="1" applyAlignment="1">
      <alignment horizontal="left" vertical="center"/>
    </xf>
    <xf numFmtId="0" fontId="39" fillId="3" borderId="1" xfId="0" applyFont="1" applyFill="1" applyBorder="1" applyAlignment="1">
      <alignment horizontal="left" vertical="center"/>
    </xf>
    <xf numFmtId="0" fontId="45" fillId="0" borderId="1" xfId="0" applyFont="1" applyBorder="1" applyAlignment="1">
      <alignment vertical="center"/>
    </xf>
    <xf numFmtId="0" fontId="46" fillId="0" borderId="1" xfId="0" applyFont="1" applyBorder="1" applyAlignment="1">
      <alignment horizontal="left"/>
    </xf>
    <xf numFmtId="0" fontId="40" fillId="0" borderId="1" xfId="0" applyFont="1" applyBorder="1" applyAlignment="1">
      <alignment horizontal="left" vertical="center"/>
    </xf>
    <xf numFmtId="0" fontId="38" fillId="2" borderId="1" xfId="0" applyFont="1" applyFill="1" applyBorder="1" applyAlignment="1">
      <alignment horizontal="center" vertical="center"/>
    </xf>
    <xf numFmtId="0" fontId="45" fillId="0" borderId="1" xfId="0" applyFont="1" applyBorder="1" applyAlignment="1">
      <alignment horizontal="left" vertical="center"/>
    </xf>
    <xf numFmtId="0" fontId="43" fillId="0" borderId="1" xfId="0" applyFont="1" applyBorder="1" applyAlignment="1">
      <alignment horizontal="left" vertical="top" wrapText="1"/>
    </xf>
    <xf numFmtId="0" fontId="41" fillId="0" borderId="1" xfId="0" applyFont="1" applyBorder="1" applyAlignment="1">
      <alignment horizontal="left" vertical="top" wrapText="1"/>
    </xf>
    <xf numFmtId="0" fontId="47" fillId="0" borderId="3" xfId="0" applyFont="1" applyBorder="1" applyAlignment="1"/>
    <xf numFmtId="0" fontId="11" fillId="0" borderId="1" xfId="0" applyFont="1" applyFill="1" applyBorder="1" applyAlignment="1">
      <alignment vertical="top" wrapText="1"/>
    </xf>
    <xf numFmtId="0" fontId="39" fillId="3" borderId="1" xfId="0" applyFont="1" applyFill="1" applyBorder="1" applyAlignment="1">
      <alignment horizontal="left" vertical="center" wrapText="1"/>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164" fontId="48" fillId="0" borderId="1" xfId="0" applyNumberFormat="1" applyFont="1" applyBorder="1" applyAlignment="1">
      <alignment horizontal="center" vertical="center" wrapText="1"/>
    </xf>
    <xf numFmtId="165" fontId="48" fillId="0" borderId="1" xfId="4" applyNumberFormat="1" applyFont="1" applyBorder="1" applyAlignment="1" applyProtection="1">
      <alignment horizontal="center" vertical="center" wrapText="1"/>
    </xf>
    <xf numFmtId="0" fontId="43" fillId="0" borderId="1" xfId="0" applyFont="1" applyBorder="1" applyAlignment="1">
      <alignment horizontal="left" vertical="top"/>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cellXfs>
  <cellStyles count="5">
    <cellStyle name="Hiperłącze" xfId="1" builtinId="8"/>
    <cellStyle name="Normalny" xfId="0" builtinId="0"/>
    <cellStyle name="Odwiedzone hiperłącze" xfId="2" builtinId="9" hidden="1"/>
    <cellStyle name="Uwaga" xfId="3" builtinId="10"/>
    <cellStyle name="Walutowy" xfId="4"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iptopol.pl/" TargetMode="External"/><Relationship Id="rId13" Type="http://schemas.openxmlformats.org/officeDocument/2006/relationships/hyperlink" Target="http://www.impol.com.pl/" TargetMode="External"/><Relationship Id="rId18" Type="http://schemas.openxmlformats.org/officeDocument/2006/relationships/hyperlink" Target="http://cadway-automotive.com/" TargetMode="External"/><Relationship Id="rId3" Type="http://schemas.openxmlformats.org/officeDocument/2006/relationships/hyperlink" Target="http://www.pelmet.com.pl/en/" TargetMode="External"/><Relationship Id="rId21" Type="http://schemas.openxmlformats.org/officeDocument/2006/relationships/printerSettings" Target="../printerSettings/printerSettings1.bin"/><Relationship Id="rId7" Type="http://schemas.openxmlformats.org/officeDocument/2006/relationships/hyperlink" Target="http://roma.torun.pl/eng/index.php" TargetMode="External"/><Relationship Id="rId12" Type="http://schemas.openxmlformats.org/officeDocument/2006/relationships/hyperlink" Target="http://www.fakrosno.pl/" TargetMode="External"/><Relationship Id="rId17" Type="http://schemas.openxmlformats.org/officeDocument/2006/relationships/hyperlink" Target="http://www.vanstar.pl/" TargetMode="External"/><Relationship Id="rId2" Type="http://schemas.openxmlformats.org/officeDocument/2006/relationships/hyperlink" Target="http://www.gumat.pl/en" TargetMode="External"/><Relationship Id="rId16" Type="http://schemas.openxmlformats.org/officeDocument/2006/relationships/hyperlink" Target="http://magnetix-lamination.com/en/" TargetMode="External"/><Relationship Id="rId20" Type="http://schemas.openxmlformats.org/officeDocument/2006/relationships/hyperlink" Target="http://www.novol.com/" TargetMode="External"/><Relationship Id="rId1" Type="http://schemas.openxmlformats.org/officeDocument/2006/relationships/hyperlink" Target="http://www.sanokrubber.com/en" TargetMode="External"/><Relationship Id="rId6" Type="http://schemas.openxmlformats.org/officeDocument/2006/relationships/hyperlink" Target="http://skbdrivetech.pl/en" TargetMode="External"/><Relationship Id="rId11" Type="http://schemas.openxmlformats.org/officeDocument/2006/relationships/hyperlink" Target="http://www.intap.com.pl/" TargetMode="External"/><Relationship Id="rId5" Type="http://schemas.openxmlformats.org/officeDocument/2006/relationships/hyperlink" Target="http://www.splast.com.pl/" TargetMode="External"/><Relationship Id="rId15" Type="http://schemas.openxmlformats.org/officeDocument/2006/relationships/hyperlink" Target="http://pzlsedziszow.pl/en" TargetMode="External"/><Relationship Id="rId23" Type="http://schemas.openxmlformats.org/officeDocument/2006/relationships/comments" Target="../comments1.xml"/><Relationship Id="rId10" Type="http://schemas.openxmlformats.org/officeDocument/2006/relationships/hyperlink" Target="http://en.pimot.org.pl/" TargetMode="External"/><Relationship Id="rId19" Type="http://schemas.openxmlformats.org/officeDocument/2006/relationships/hyperlink" Target="http://www.sieroslawskigroup.pl/home-page" TargetMode="External"/><Relationship Id="rId4" Type="http://schemas.openxmlformats.org/officeDocument/2006/relationships/hyperlink" Target="http://www.roztocze-rst.com.pl/en" TargetMode="External"/><Relationship Id="rId9" Type="http://schemas.openxmlformats.org/officeDocument/2006/relationships/hyperlink" Target="http://www.retnig.pl/index.php/en/" TargetMode="External"/><Relationship Id="rId14" Type="http://schemas.openxmlformats.org/officeDocument/2006/relationships/hyperlink" Target="http://www.ekokarpaty.pl/en" TargetMode="External"/><Relationship Id="rId2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50"/>
  <sheetViews>
    <sheetView tabSelected="1" view="pageBreakPreview" zoomScale="55" zoomScaleNormal="85" zoomScaleSheetLayoutView="55" workbookViewId="0">
      <pane xSplit="4" ySplit="2" topLeftCell="E3" activePane="bottomRight" state="frozen"/>
      <selection pane="topRight" activeCell="E1" sqref="E1"/>
      <selection pane="bottomLeft" activeCell="A3" sqref="A3"/>
      <selection pane="bottomRight" activeCell="G4" sqref="G4"/>
    </sheetView>
  </sheetViews>
  <sheetFormatPr defaultColWidth="8.6640625" defaultRowHeight="18"/>
  <cols>
    <col min="1" max="1" width="2.6640625" style="77" customWidth="1"/>
    <col min="2" max="2" width="21.6640625" style="77" customWidth="1"/>
    <col min="3" max="3" width="2.6640625" style="77" customWidth="1"/>
    <col min="4" max="4" width="21.6640625" style="77" customWidth="1"/>
    <col min="5" max="6" width="17" style="27" customWidth="1"/>
    <col min="7" max="7" width="17" style="28" customWidth="1"/>
    <col min="8" max="9" width="17" style="27" customWidth="1"/>
    <col min="10" max="10" width="17" style="28" customWidth="1"/>
    <col min="11" max="11" width="17" style="27" customWidth="1"/>
    <col min="12" max="17" width="17" style="28" customWidth="1"/>
    <col min="18" max="18" width="17" style="48" customWidth="1"/>
    <col min="19" max="27" width="17" style="28" customWidth="1"/>
    <col min="28" max="28" width="52.109375" style="27" customWidth="1"/>
    <col min="29" max="29" width="17.21875" style="4" bestFit="1" customWidth="1"/>
    <col min="30" max="16384" width="8.6640625" style="4"/>
  </cols>
  <sheetData>
    <row r="1" spans="1:38" ht="21">
      <c r="E1" s="95" t="s">
        <v>396</v>
      </c>
      <c r="F1" s="95"/>
      <c r="G1" s="95"/>
      <c r="H1" s="95"/>
      <c r="I1" s="95"/>
      <c r="J1" s="95"/>
      <c r="K1" s="95"/>
      <c r="L1" s="95"/>
      <c r="M1" s="95"/>
      <c r="N1" s="95"/>
      <c r="O1" s="95"/>
      <c r="P1" s="95"/>
      <c r="Q1" s="95"/>
      <c r="R1" s="95"/>
      <c r="S1" s="95"/>
      <c r="T1" s="95"/>
      <c r="U1" s="95"/>
      <c r="V1" s="95"/>
      <c r="W1" s="95"/>
      <c r="X1" s="95"/>
      <c r="Y1" s="95"/>
      <c r="Z1" s="95"/>
      <c r="AA1" s="95"/>
      <c r="AB1" s="95"/>
    </row>
    <row r="2" spans="1:38" ht="28.8">
      <c r="A2" s="78"/>
      <c r="B2" s="2" t="s">
        <v>409</v>
      </c>
      <c r="C2" s="78"/>
      <c r="D2" s="2" t="s">
        <v>410</v>
      </c>
      <c r="E2" s="3" t="s">
        <v>185</v>
      </c>
      <c r="F2" s="3" t="s">
        <v>184</v>
      </c>
      <c r="G2" s="3" t="s">
        <v>236</v>
      </c>
      <c r="H2" s="3" t="s">
        <v>183</v>
      </c>
      <c r="I2" s="3" t="s">
        <v>182</v>
      </c>
      <c r="J2" s="3" t="s">
        <v>414</v>
      </c>
      <c r="K2" s="3" t="s">
        <v>317</v>
      </c>
      <c r="L2" s="3" t="s">
        <v>316</v>
      </c>
      <c r="M2" s="3" t="s">
        <v>257</v>
      </c>
      <c r="N2" s="3" t="s">
        <v>304</v>
      </c>
      <c r="O2" s="3" t="s">
        <v>305</v>
      </c>
      <c r="P2" s="3" t="s">
        <v>446</v>
      </c>
      <c r="Q2" s="3" t="s">
        <v>373</v>
      </c>
      <c r="R2" s="3" t="s">
        <v>411</v>
      </c>
      <c r="S2" s="3" t="s">
        <v>412</v>
      </c>
      <c r="T2" s="3" t="s">
        <v>440</v>
      </c>
      <c r="U2" s="50" t="s">
        <v>441</v>
      </c>
      <c r="V2" s="50" t="s">
        <v>453</v>
      </c>
      <c r="W2" s="50" t="s">
        <v>462</v>
      </c>
      <c r="X2" s="50" t="s">
        <v>478</v>
      </c>
      <c r="Y2" s="50" t="s">
        <v>452</v>
      </c>
      <c r="Z2" s="50" t="s">
        <v>504</v>
      </c>
      <c r="AA2" s="50" t="s">
        <v>503</v>
      </c>
      <c r="AB2" s="3" t="s">
        <v>348</v>
      </c>
    </row>
    <row r="3" spans="1:38" s="8" customFormat="1" ht="30.6">
      <c r="A3" s="79"/>
      <c r="B3" s="80" t="s">
        <v>234</v>
      </c>
      <c r="C3" s="79"/>
      <c r="D3" s="80" t="s">
        <v>309</v>
      </c>
      <c r="E3" s="6" t="s">
        <v>228</v>
      </c>
      <c r="F3" s="6" t="s">
        <v>227</v>
      </c>
      <c r="G3" s="6" t="s">
        <v>357</v>
      </c>
      <c r="H3" s="6" t="s">
        <v>230</v>
      </c>
      <c r="I3" s="6" t="s">
        <v>229</v>
      </c>
      <c r="J3" s="6" t="s">
        <v>437</v>
      </c>
      <c r="K3" s="6" t="s">
        <v>231</v>
      </c>
      <c r="L3" s="96" t="s">
        <v>255</v>
      </c>
      <c r="M3" s="6" t="s">
        <v>258</v>
      </c>
      <c r="N3" s="6" t="s">
        <v>310</v>
      </c>
      <c r="O3" s="6" t="s">
        <v>306</v>
      </c>
      <c r="P3" s="6" t="s">
        <v>347</v>
      </c>
      <c r="Q3" s="6" t="s">
        <v>370</v>
      </c>
      <c r="R3" s="51" t="s">
        <v>475</v>
      </c>
      <c r="S3" s="51" t="s">
        <v>431</v>
      </c>
      <c r="T3" s="51" t="s">
        <v>415</v>
      </c>
      <c r="U3" s="51" t="s">
        <v>435</v>
      </c>
      <c r="V3" s="76" t="s">
        <v>454</v>
      </c>
      <c r="W3" s="6" t="s">
        <v>468</v>
      </c>
      <c r="X3" s="6" t="s">
        <v>479</v>
      </c>
      <c r="Y3" s="51" t="s">
        <v>469</v>
      </c>
      <c r="Z3" s="51"/>
      <c r="AA3" s="51"/>
      <c r="AB3" s="6" t="s">
        <v>374</v>
      </c>
      <c r="AC3" s="7"/>
      <c r="AD3" s="7"/>
      <c r="AE3" s="7"/>
      <c r="AF3" s="7"/>
      <c r="AG3" s="7"/>
      <c r="AH3" s="7"/>
      <c r="AI3" s="7"/>
      <c r="AJ3" s="7"/>
      <c r="AK3" s="7"/>
      <c r="AL3" s="7"/>
    </row>
    <row r="4" spans="1:38" s="13" customFormat="1" ht="218.4" customHeight="1">
      <c r="A4" s="79"/>
      <c r="B4" s="80" t="s">
        <v>232</v>
      </c>
      <c r="C4" s="79"/>
      <c r="D4" s="80"/>
      <c r="E4" s="5" t="s">
        <v>358</v>
      </c>
      <c r="F4" s="1" t="s">
        <v>466</v>
      </c>
      <c r="G4" s="5" t="s">
        <v>359</v>
      </c>
      <c r="H4" s="5" t="s">
        <v>360</v>
      </c>
      <c r="I4" s="30" t="s">
        <v>361</v>
      </c>
      <c r="J4" s="33" t="s">
        <v>438</v>
      </c>
      <c r="K4" s="5" t="s">
        <v>362</v>
      </c>
      <c r="L4" s="5" t="s">
        <v>363</v>
      </c>
      <c r="M4" s="5" t="s">
        <v>364</v>
      </c>
      <c r="N4" s="5" t="s">
        <v>365</v>
      </c>
      <c r="O4" s="30" t="s">
        <v>366</v>
      </c>
      <c r="P4" s="1" t="s">
        <v>371</v>
      </c>
      <c r="Q4" s="33" t="s">
        <v>413</v>
      </c>
      <c r="R4" s="33" t="s">
        <v>481</v>
      </c>
      <c r="S4" s="33" t="s">
        <v>484</v>
      </c>
      <c r="T4" s="33" t="s">
        <v>457</v>
      </c>
      <c r="U4" s="63" t="s">
        <v>458</v>
      </c>
      <c r="V4" s="63" t="s">
        <v>477</v>
      </c>
      <c r="W4" s="63" t="s">
        <v>476</v>
      </c>
      <c r="X4" s="63" t="s">
        <v>491</v>
      </c>
      <c r="Y4" s="63" t="s">
        <v>487</v>
      </c>
      <c r="Z4" s="63"/>
      <c r="AA4" s="63"/>
      <c r="AB4" s="33" t="s">
        <v>459</v>
      </c>
    </row>
    <row r="5" spans="1:38" s="13" customFormat="1" ht="246.6" customHeight="1">
      <c r="A5" s="79"/>
      <c r="B5" s="80" t="s">
        <v>496</v>
      </c>
      <c r="C5" s="79"/>
      <c r="D5" s="80" t="s">
        <v>391</v>
      </c>
      <c r="E5" s="33" t="s">
        <v>382</v>
      </c>
      <c r="F5" s="33" t="s">
        <v>445</v>
      </c>
      <c r="G5" s="33" t="s">
        <v>381</v>
      </c>
      <c r="H5" s="33" t="s">
        <v>383</v>
      </c>
      <c r="I5" s="33" t="s">
        <v>384</v>
      </c>
      <c r="J5" s="33" t="s">
        <v>439</v>
      </c>
      <c r="K5" s="33" t="s">
        <v>385</v>
      </c>
      <c r="L5" s="33" t="s">
        <v>386</v>
      </c>
      <c r="M5" s="33" t="s">
        <v>387</v>
      </c>
      <c r="N5" s="33" t="s">
        <v>388</v>
      </c>
      <c r="O5" s="33" t="s">
        <v>389</v>
      </c>
      <c r="P5" s="33" t="s">
        <v>390</v>
      </c>
      <c r="Q5" s="33" t="s">
        <v>480</v>
      </c>
      <c r="R5" s="33" t="s">
        <v>482</v>
      </c>
      <c r="S5" s="33" t="s">
        <v>483</v>
      </c>
      <c r="T5" s="33" t="s">
        <v>485</v>
      </c>
      <c r="U5" s="63" t="s">
        <v>486</v>
      </c>
      <c r="V5" s="63" t="s">
        <v>489</v>
      </c>
      <c r="W5" s="63" t="s">
        <v>490</v>
      </c>
      <c r="X5" s="63" t="s">
        <v>492</v>
      </c>
      <c r="Y5" s="63" t="s">
        <v>488</v>
      </c>
      <c r="Z5" s="63"/>
      <c r="AA5" s="63"/>
      <c r="AB5" s="33" t="s">
        <v>432</v>
      </c>
    </row>
    <row r="6" spans="1:38" ht="84">
      <c r="A6" s="79"/>
      <c r="B6" s="80" t="s">
        <v>448</v>
      </c>
      <c r="C6" s="79"/>
      <c r="D6" s="80" t="s">
        <v>307</v>
      </c>
      <c r="E6" s="9" t="s">
        <v>253</v>
      </c>
      <c r="F6" s="35" t="s">
        <v>443</v>
      </c>
      <c r="G6" s="35" t="s">
        <v>378</v>
      </c>
      <c r="H6" s="35" t="s">
        <v>254</v>
      </c>
      <c r="I6" s="35" t="s">
        <v>378</v>
      </c>
      <c r="J6" s="35" t="s">
        <v>254</v>
      </c>
      <c r="K6" s="9" t="s">
        <v>256</v>
      </c>
      <c r="L6" s="9" t="s">
        <v>254</v>
      </c>
      <c r="M6" s="9" t="s">
        <v>352</v>
      </c>
      <c r="N6" s="35" t="s">
        <v>378</v>
      </c>
      <c r="O6" s="9" t="s">
        <v>254</v>
      </c>
      <c r="P6" s="35" t="s">
        <v>379</v>
      </c>
      <c r="Q6" s="40" t="s">
        <v>380</v>
      </c>
      <c r="R6" s="40" t="s">
        <v>379</v>
      </c>
      <c r="S6" s="40" t="s">
        <v>460</v>
      </c>
      <c r="T6" s="35" t="s">
        <v>254</v>
      </c>
      <c r="U6" s="52" t="s">
        <v>380</v>
      </c>
      <c r="V6" s="52" t="s">
        <v>461</v>
      </c>
      <c r="W6" s="52" t="s">
        <v>493</v>
      </c>
      <c r="X6" s="52" t="s">
        <v>493</v>
      </c>
      <c r="Y6" s="52" t="s">
        <v>380</v>
      </c>
      <c r="Z6" s="52"/>
      <c r="AA6" s="52"/>
      <c r="AB6" s="40" t="s">
        <v>262</v>
      </c>
    </row>
    <row r="7" spans="1:38">
      <c r="A7" s="79"/>
      <c r="B7" s="80" t="s">
        <v>335</v>
      </c>
      <c r="C7" s="79"/>
      <c r="D7" s="80" t="s">
        <v>336</v>
      </c>
      <c r="E7" s="9" t="s">
        <v>333</v>
      </c>
      <c r="F7" s="40" t="s">
        <v>338</v>
      </c>
      <c r="G7" s="9" t="s">
        <v>333</v>
      </c>
      <c r="H7" s="10" t="s">
        <v>338</v>
      </c>
      <c r="I7" s="9" t="s">
        <v>334</v>
      </c>
      <c r="J7" s="10" t="s">
        <v>340</v>
      </c>
      <c r="K7" s="9" t="s">
        <v>339</v>
      </c>
      <c r="L7" s="10" t="s">
        <v>338</v>
      </c>
      <c r="M7" s="9" t="s">
        <v>333</v>
      </c>
      <c r="N7" s="9" t="s">
        <v>350</v>
      </c>
      <c r="O7" s="9" t="s">
        <v>337</v>
      </c>
      <c r="P7" s="35" t="s">
        <v>372</v>
      </c>
      <c r="Q7" s="9" t="s">
        <v>333</v>
      </c>
      <c r="R7" s="35" t="s">
        <v>419</v>
      </c>
      <c r="S7" s="35" t="s">
        <v>427</v>
      </c>
      <c r="T7" s="35" t="s">
        <v>416</v>
      </c>
      <c r="U7" s="52" t="s">
        <v>380</v>
      </c>
      <c r="V7" s="52" t="s">
        <v>455</v>
      </c>
      <c r="W7" s="52" t="s">
        <v>380</v>
      </c>
      <c r="X7" s="52"/>
      <c r="Y7" s="52"/>
      <c r="Z7" s="52"/>
      <c r="AA7" s="52"/>
      <c r="AB7" s="43" t="s">
        <v>380</v>
      </c>
    </row>
    <row r="8" spans="1:38" s="39" customFormat="1" ht="72">
      <c r="A8" s="81"/>
      <c r="B8" s="103" t="s">
        <v>354</v>
      </c>
      <c r="C8" s="81"/>
      <c r="D8" s="93" t="s">
        <v>442</v>
      </c>
      <c r="E8" s="38" t="s">
        <v>369</v>
      </c>
      <c r="F8" s="38" t="s">
        <v>444</v>
      </c>
      <c r="G8" s="38" t="s">
        <v>377</v>
      </c>
      <c r="H8" s="38" t="s">
        <v>349</v>
      </c>
      <c r="I8" s="43" t="s">
        <v>380</v>
      </c>
      <c r="J8" s="43" t="s">
        <v>380</v>
      </c>
      <c r="K8" s="43" t="s">
        <v>380</v>
      </c>
      <c r="L8" s="38" t="s">
        <v>356</v>
      </c>
      <c r="M8" s="38" t="s">
        <v>355</v>
      </c>
      <c r="N8" s="38" t="s">
        <v>351</v>
      </c>
      <c r="O8" s="38" t="s">
        <v>353</v>
      </c>
      <c r="P8" s="38" t="s">
        <v>376</v>
      </c>
      <c r="Q8" s="43" t="s">
        <v>380</v>
      </c>
      <c r="R8" s="43" t="s">
        <v>420</v>
      </c>
      <c r="S8" s="38" t="s">
        <v>428</v>
      </c>
      <c r="T8" s="38" t="s">
        <v>417</v>
      </c>
      <c r="U8" s="52" t="s">
        <v>380</v>
      </c>
      <c r="V8" s="52" t="s">
        <v>456</v>
      </c>
      <c r="W8" s="52" t="s">
        <v>380</v>
      </c>
      <c r="X8" s="52" t="s">
        <v>495</v>
      </c>
      <c r="Y8" s="38" t="s">
        <v>474</v>
      </c>
      <c r="Z8" s="38"/>
      <c r="AA8" s="38"/>
      <c r="AB8" s="43" t="s">
        <v>380</v>
      </c>
    </row>
    <row r="9" spans="1:38" s="13" customFormat="1" ht="48">
      <c r="A9" s="79"/>
      <c r="B9" s="80" t="s">
        <v>233</v>
      </c>
      <c r="C9" s="79"/>
      <c r="D9" s="80" t="s">
        <v>308</v>
      </c>
      <c r="E9" s="42" t="s">
        <v>397</v>
      </c>
      <c r="F9" s="42" t="s">
        <v>398</v>
      </c>
      <c r="G9" s="29" t="s">
        <v>399</v>
      </c>
      <c r="H9" s="42" t="s">
        <v>400</v>
      </c>
      <c r="I9" s="42" t="s">
        <v>398</v>
      </c>
      <c r="J9" s="1" t="s">
        <v>473</v>
      </c>
      <c r="K9" s="42" t="s">
        <v>401</v>
      </c>
      <c r="L9" s="42" t="s">
        <v>402</v>
      </c>
      <c r="M9" s="34" t="s">
        <v>403</v>
      </c>
      <c r="N9" s="34" t="s">
        <v>404</v>
      </c>
      <c r="O9" s="34" t="s">
        <v>405</v>
      </c>
      <c r="P9" s="11" t="s">
        <v>406</v>
      </c>
      <c r="Q9" s="34" t="s">
        <v>407</v>
      </c>
      <c r="R9" s="34" t="s">
        <v>421</v>
      </c>
      <c r="S9" s="1" t="s">
        <v>472</v>
      </c>
      <c r="T9" s="34" t="s">
        <v>436</v>
      </c>
      <c r="U9" s="53" t="s">
        <v>470</v>
      </c>
      <c r="V9" s="34" t="s">
        <v>465</v>
      </c>
      <c r="W9" s="53" t="s">
        <v>464</v>
      </c>
      <c r="X9" s="53" t="s">
        <v>494</v>
      </c>
      <c r="Y9" s="34" t="s">
        <v>471</v>
      </c>
      <c r="Z9" s="34"/>
      <c r="AA9" s="34"/>
      <c r="AB9" s="34" t="s">
        <v>408</v>
      </c>
    </row>
    <row r="10" spans="1:38" s="13" customFormat="1">
      <c r="A10" s="82"/>
      <c r="B10" s="80" t="s">
        <v>320</v>
      </c>
      <c r="C10" s="82"/>
      <c r="D10" s="80" t="s">
        <v>312</v>
      </c>
      <c r="E10" s="12">
        <v>1900</v>
      </c>
      <c r="F10" s="41">
        <v>390</v>
      </c>
      <c r="G10" s="12">
        <v>245</v>
      </c>
      <c r="H10" s="12">
        <v>38</v>
      </c>
      <c r="I10" s="12">
        <v>44</v>
      </c>
      <c r="J10" s="12">
        <v>100</v>
      </c>
      <c r="K10" s="12">
        <v>700</v>
      </c>
      <c r="L10" s="12">
        <v>170</v>
      </c>
      <c r="M10" s="12">
        <v>149</v>
      </c>
      <c r="N10" s="12">
        <v>238</v>
      </c>
      <c r="O10" s="12">
        <v>35</v>
      </c>
      <c r="P10" s="41">
        <v>110</v>
      </c>
      <c r="Q10" s="12">
        <v>13</v>
      </c>
      <c r="R10" s="41">
        <v>164</v>
      </c>
      <c r="S10" s="41">
        <v>170</v>
      </c>
      <c r="T10" s="12">
        <v>189</v>
      </c>
      <c r="U10" s="54">
        <v>9</v>
      </c>
      <c r="V10" s="54">
        <v>150</v>
      </c>
      <c r="W10" s="54">
        <v>19</v>
      </c>
      <c r="X10" s="54">
        <v>446</v>
      </c>
      <c r="Y10" s="54">
        <v>35</v>
      </c>
      <c r="Z10" s="54"/>
      <c r="AA10" s="54"/>
      <c r="AB10" s="12">
        <v>153</v>
      </c>
      <c r="AC10" s="54">
        <f>SUM(E10:AB10)</f>
        <v>5467</v>
      </c>
    </row>
    <row r="11" spans="1:38" s="13" customFormat="1">
      <c r="A11" s="82"/>
      <c r="B11" s="80" t="s">
        <v>375</v>
      </c>
      <c r="C11" s="82"/>
      <c r="D11" s="80" t="s">
        <v>313</v>
      </c>
      <c r="E11" s="36">
        <v>682800000</v>
      </c>
      <c r="F11" s="36">
        <v>33000000</v>
      </c>
      <c r="G11" s="36">
        <v>198700000</v>
      </c>
      <c r="H11" s="36">
        <v>9000000</v>
      </c>
      <c r="I11" s="36">
        <v>7200000</v>
      </c>
      <c r="J11" s="49">
        <v>13235000</v>
      </c>
      <c r="K11" s="36">
        <v>80000000</v>
      </c>
      <c r="L11" s="36">
        <v>46500000</v>
      </c>
      <c r="M11" s="36">
        <v>35000000</v>
      </c>
      <c r="N11" s="36">
        <v>128000000</v>
      </c>
      <c r="O11" s="36">
        <v>5630000</v>
      </c>
      <c r="P11" s="49">
        <v>36000000</v>
      </c>
      <c r="Q11" s="14"/>
      <c r="R11" s="36">
        <f>ROUND(R12*$A$12,-3)</f>
        <v>46750000</v>
      </c>
      <c r="S11" s="49">
        <v>45489788.064721495</v>
      </c>
      <c r="T11" s="36">
        <v>55000000</v>
      </c>
      <c r="U11" s="55">
        <v>5500000</v>
      </c>
      <c r="V11" s="55">
        <v>45955000</v>
      </c>
      <c r="W11" s="55">
        <v>2700000</v>
      </c>
      <c r="X11" s="55">
        <v>276000000</v>
      </c>
      <c r="Y11" s="101">
        <v>2500000</v>
      </c>
      <c r="Z11" s="55"/>
      <c r="AA11" s="55"/>
      <c r="AB11" s="55">
        <v>20300000</v>
      </c>
      <c r="AC11" s="75">
        <f>SUM(E11:AB11)</f>
        <v>1775259788.0647216</v>
      </c>
    </row>
    <row r="12" spans="1:38" s="13" customFormat="1">
      <c r="A12" s="83">
        <v>4.25</v>
      </c>
      <c r="B12" s="80" t="s">
        <v>467</v>
      </c>
      <c r="C12" s="83"/>
      <c r="D12" s="80" t="s">
        <v>497</v>
      </c>
      <c r="E12" s="37">
        <f>ROUND(E11/$A$12,-3)</f>
        <v>160659000</v>
      </c>
      <c r="F12" s="37">
        <f>ROUND(F11/$A$12,-3)</f>
        <v>7765000</v>
      </c>
      <c r="G12" s="37">
        <f>ROUND(G11/$A$12,-3)</f>
        <v>46753000</v>
      </c>
      <c r="H12" s="37">
        <f t="shared" ref="H12:AB12" si="0">ROUND(H11/$A$12,-3)</f>
        <v>2118000</v>
      </c>
      <c r="I12" s="37">
        <f t="shared" si="0"/>
        <v>1694000</v>
      </c>
      <c r="J12" s="37">
        <f t="shared" si="0"/>
        <v>3114000</v>
      </c>
      <c r="K12" s="37">
        <f t="shared" si="0"/>
        <v>18824000</v>
      </c>
      <c r="L12" s="37">
        <f t="shared" si="0"/>
        <v>10941000</v>
      </c>
      <c r="M12" s="37">
        <f t="shared" si="0"/>
        <v>8235000</v>
      </c>
      <c r="N12" s="37">
        <f t="shared" si="0"/>
        <v>30118000</v>
      </c>
      <c r="O12" s="37">
        <f t="shared" si="0"/>
        <v>1325000</v>
      </c>
      <c r="P12" s="45">
        <f t="shared" si="0"/>
        <v>8471000</v>
      </c>
      <c r="Q12" s="37"/>
      <c r="R12" s="45">
        <v>11000000</v>
      </c>
      <c r="S12" s="45">
        <f t="shared" ref="S12" si="1">ROUND(S11/$A$12,-3)</f>
        <v>10703000</v>
      </c>
      <c r="T12" s="37">
        <f t="shared" si="0"/>
        <v>12941000</v>
      </c>
      <c r="U12" s="56">
        <v>1294117.6399999999</v>
      </c>
      <c r="V12" s="56">
        <f>V11/4.25</f>
        <v>10812941.176470589</v>
      </c>
      <c r="W12" s="56">
        <f>W11/4</f>
        <v>675000</v>
      </c>
      <c r="X12" s="56">
        <f>X11/4</f>
        <v>69000000</v>
      </c>
      <c r="Y12" s="102">
        <v>1294117.6399999999</v>
      </c>
      <c r="Z12" s="56"/>
      <c r="AA12" s="56"/>
      <c r="AB12" s="37">
        <f t="shared" si="0"/>
        <v>4776000</v>
      </c>
      <c r="AC12" s="75"/>
    </row>
    <row r="13" spans="1:38" s="13" customFormat="1">
      <c r="A13" s="82"/>
      <c r="B13" s="80" t="s">
        <v>323</v>
      </c>
      <c r="C13" s="82"/>
      <c r="D13" s="80" t="s">
        <v>319</v>
      </c>
      <c r="E13" s="14" t="s">
        <v>324</v>
      </c>
      <c r="F13" s="14" t="s">
        <v>324</v>
      </c>
      <c r="G13" s="14" t="s">
        <v>324</v>
      </c>
      <c r="H13" s="14" t="s">
        <v>326</v>
      </c>
      <c r="I13" s="14" t="s">
        <v>326</v>
      </c>
      <c r="J13" s="14" t="s">
        <v>325</v>
      </c>
      <c r="K13" s="14" t="s">
        <v>325</v>
      </c>
      <c r="L13" s="14" t="s">
        <v>325</v>
      </c>
      <c r="M13" s="14" t="s">
        <v>325</v>
      </c>
      <c r="N13" s="14" t="s">
        <v>325</v>
      </c>
      <c r="O13" s="14" t="s">
        <v>326</v>
      </c>
      <c r="P13" s="44" t="s">
        <v>325</v>
      </c>
      <c r="Q13" s="14" t="s">
        <v>326</v>
      </c>
      <c r="R13" s="44" t="s">
        <v>325</v>
      </c>
      <c r="S13" s="44" t="s">
        <v>325</v>
      </c>
      <c r="T13" s="44" t="s">
        <v>325</v>
      </c>
      <c r="U13" s="62" t="s">
        <v>326</v>
      </c>
      <c r="V13" s="57" t="s">
        <v>325</v>
      </c>
      <c r="W13" s="62" t="s">
        <v>326</v>
      </c>
      <c r="X13" s="14" t="s">
        <v>324</v>
      </c>
      <c r="Y13" s="62" t="s">
        <v>326</v>
      </c>
      <c r="Z13" s="62"/>
      <c r="AA13" s="62"/>
      <c r="AB13" s="14" t="s">
        <v>318</v>
      </c>
      <c r="AC13" s="75"/>
    </row>
    <row r="14" spans="1:38" s="13" customFormat="1" ht="24">
      <c r="A14" s="82"/>
      <c r="B14" s="80" t="s">
        <v>331</v>
      </c>
      <c r="C14" s="82"/>
      <c r="D14" s="94" t="s">
        <v>314</v>
      </c>
      <c r="E14" s="41" t="s">
        <v>394</v>
      </c>
      <c r="F14" s="41" t="s">
        <v>394</v>
      </c>
      <c r="G14" s="41" t="s">
        <v>393</v>
      </c>
      <c r="H14" s="41" t="s">
        <v>395</v>
      </c>
      <c r="I14" s="41" t="s">
        <v>395</v>
      </c>
      <c r="J14" s="41" t="s">
        <v>393</v>
      </c>
      <c r="K14" s="41" t="s">
        <v>392</v>
      </c>
      <c r="L14" s="41" t="s">
        <v>392</v>
      </c>
      <c r="M14" s="41" t="s">
        <v>394</v>
      </c>
      <c r="N14" s="41" t="s">
        <v>393</v>
      </c>
      <c r="O14" s="41" t="s">
        <v>393</v>
      </c>
      <c r="P14" s="41" t="s">
        <v>395</v>
      </c>
      <c r="Q14" s="41" t="s">
        <v>392</v>
      </c>
      <c r="R14" s="41" t="s">
        <v>392</v>
      </c>
      <c r="S14" s="41" t="s">
        <v>394</v>
      </c>
      <c r="T14" s="41" t="s">
        <v>418</v>
      </c>
      <c r="U14" s="41" t="s">
        <v>393</v>
      </c>
      <c r="V14" s="41" t="s">
        <v>392</v>
      </c>
      <c r="W14" s="41" t="s">
        <v>463</v>
      </c>
      <c r="X14" s="41" t="s">
        <v>393</v>
      </c>
      <c r="Y14" s="41" t="s">
        <v>393</v>
      </c>
      <c r="Z14" s="41"/>
      <c r="AA14" s="41"/>
      <c r="AB14" s="12" t="s">
        <v>332</v>
      </c>
    </row>
    <row r="15" spans="1:38" s="13" customFormat="1">
      <c r="A15" s="82"/>
      <c r="B15" s="80" t="s">
        <v>322</v>
      </c>
      <c r="C15" s="82"/>
      <c r="D15" s="80" t="s">
        <v>311</v>
      </c>
      <c r="E15" s="12">
        <v>1932</v>
      </c>
      <c r="F15" s="41">
        <v>1939</v>
      </c>
      <c r="G15" s="12">
        <v>1989</v>
      </c>
      <c r="H15" s="12">
        <v>1992</v>
      </c>
      <c r="I15" s="12">
        <v>1993</v>
      </c>
      <c r="J15" s="12">
        <v>1993</v>
      </c>
      <c r="K15" s="12">
        <v>1991</v>
      </c>
      <c r="L15" s="12">
        <v>1979</v>
      </c>
      <c r="M15" s="12">
        <v>1912</v>
      </c>
      <c r="N15" s="12">
        <v>1988</v>
      </c>
      <c r="O15" s="12">
        <v>1990</v>
      </c>
      <c r="P15" s="41">
        <v>1996</v>
      </c>
      <c r="Q15" s="12">
        <v>2005</v>
      </c>
      <c r="R15" s="41">
        <v>1968</v>
      </c>
      <c r="S15" s="41">
        <v>2006</v>
      </c>
      <c r="T15" s="12">
        <v>1995</v>
      </c>
      <c r="U15" s="54">
        <v>2011</v>
      </c>
      <c r="V15" s="54">
        <v>1993</v>
      </c>
      <c r="W15" s="54">
        <v>2011</v>
      </c>
      <c r="X15" s="54">
        <v>1978</v>
      </c>
      <c r="Y15" s="54">
        <v>2016</v>
      </c>
      <c r="Z15" s="54"/>
      <c r="AA15" s="54"/>
      <c r="AB15" s="12">
        <v>1972</v>
      </c>
    </row>
    <row r="16" spans="1:38" s="13" customFormat="1">
      <c r="A16" s="82"/>
      <c r="B16" s="80" t="s">
        <v>321</v>
      </c>
      <c r="C16" s="82"/>
      <c r="D16" s="80" t="s">
        <v>315</v>
      </c>
      <c r="E16" s="15">
        <v>42683</v>
      </c>
      <c r="F16" s="46">
        <v>42683</v>
      </c>
      <c r="G16" s="15">
        <v>42683</v>
      </c>
      <c r="H16" s="15">
        <v>42683</v>
      </c>
      <c r="I16" s="15">
        <v>42683</v>
      </c>
      <c r="J16" s="15">
        <v>42683</v>
      </c>
      <c r="K16" s="15">
        <v>42787</v>
      </c>
      <c r="L16" s="15">
        <v>42787</v>
      </c>
      <c r="M16" s="15">
        <v>42907</v>
      </c>
      <c r="N16" s="15">
        <v>42950</v>
      </c>
      <c r="O16" s="15">
        <v>42950</v>
      </c>
      <c r="P16" s="46">
        <v>42975</v>
      </c>
      <c r="Q16" s="15">
        <v>43038</v>
      </c>
      <c r="R16" s="46">
        <v>43179</v>
      </c>
      <c r="S16" s="46">
        <v>43179</v>
      </c>
      <c r="T16" s="46">
        <v>43179</v>
      </c>
      <c r="U16" s="46">
        <v>43179</v>
      </c>
      <c r="V16" s="58">
        <v>43221</v>
      </c>
      <c r="W16" s="46">
        <v>43257</v>
      </c>
      <c r="X16" s="46">
        <v>43318</v>
      </c>
      <c r="Y16" s="58">
        <v>43203</v>
      </c>
      <c r="Z16" s="58"/>
      <c r="AA16" s="58"/>
      <c r="AB16" s="15">
        <v>42683</v>
      </c>
    </row>
    <row r="17" spans="1:28">
      <c r="A17" s="84"/>
      <c r="B17" s="85"/>
      <c r="C17" s="84"/>
      <c r="D17" s="85"/>
      <c r="E17" s="16"/>
      <c r="F17" s="65"/>
      <c r="G17" s="17"/>
      <c r="H17" s="16"/>
      <c r="I17" s="16"/>
      <c r="J17" s="17"/>
      <c r="K17" s="16"/>
      <c r="L17" s="17"/>
      <c r="M17" s="17"/>
      <c r="N17" s="17"/>
      <c r="O17" s="17"/>
      <c r="P17" s="31"/>
      <c r="Q17" s="17"/>
      <c r="R17" s="31"/>
      <c r="S17" s="31"/>
      <c r="T17" s="17"/>
      <c r="U17" s="47"/>
      <c r="V17" s="47"/>
      <c r="W17" s="47"/>
      <c r="X17" s="47"/>
      <c r="Y17" s="47"/>
      <c r="Z17" s="47"/>
      <c r="AA17" s="47"/>
      <c r="AB17" s="16"/>
    </row>
    <row r="18" spans="1:28" s="22" customFormat="1" ht="45.6" customHeight="1">
      <c r="A18" s="86"/>
      <c r="B18" s="87" t="s">
        <v>206</v>
      </c>
      <c r="C18" s="86"/>
      <c r="D18" s="97" t="s">
        <v>502</v>
      </c>
      <c r="E18" s="19" t="s">
        <v>235</v>
      </c>
      <c r="F18" s="20"/>
      <c r="G18" s="21"/>
      <c r="H18" s="20"/>
      <c r="I18" s="20"/>
      <c r="J18" s="21"/>
      <c r="K18" s="20"/>
      <c r="L18" s="21"/>
      <c r="M18" s="21"/>
      <c r="N18" s="21"/>
      <c r="O18" s="21"/>
      <c r="P18" s="21"/>
      <c r="Q18" s="21"/>
      <c r="R18" s="21"/>
      <c r="S18" s="21"/>
      <c r="T18" s="21"/>
      <c r="U18" s="59"/>
      <c r="V18" s="59"/>
      <c r="W18" s="59"/>
      <c r="X18" s="59"/>
      <c r="Y18" s="59"/>
      <c r="Z18" s="59"/>
      <c r="AA18" s="59"/>
      <c r="AB18" s="74" t="s">
        <v>263</v>
      </c>
    </row>
    <row r="19" spans="1:28" s="26" customFormat="1">
      <c r="A19" s="88" t="s">
        <v>100</v>
      </c>
      <c r="B19" s="89"/>
      <c r="C19" s="88" t="s">
        <v>0</v>
      </c>
      <c r="D19" s="89"/>
      <c r="E19" s="23"/>
      <c r="F19" s="23"/>
      <c r="G19" s="24"/>
      <c r="H19" s="23"/>
      <c r="I19" s="23"/>
      <c r="J19" s="24"/>
      <c r="K19" s="23"/>
      <c r="L19" s="24"/>
      <c r="M19" s="24"/>
      <c r="N19" s="24"/>
      <c r="O19" s="25"/>
      <c r="P19" s="24"/>
      <c r="Q19" s="25"/>
      <c r="R19" s="25"/>
      <c r="S19" s="24"/>
      <c r="T19" s="24"/>
      <c r="U19" s="60"/>
      <c r="V19" s="60"/>
      <c r="W19" s="60"/>
      <c r="X19" s="60"/>
      <c r="Y19" s="60"/>
      <c r="Z19" s="60"/>
      <c r="AA19" s="60"/>
      <c r="AB19" s="67" t="s">
        <v>264</v>
      </c>
    </row>
    <row r="20" spans="1:28">
      <c r="A20" s="84"/>
      <c r="B20" s="90" t="s">
        <v>130</v>
      </c>
      <c r="C20" s="84"/>
      <c r="D20" s="90" t="s">
        <v>1</v>
      </c>
      <c r="E20" s="31">
        <v>1</v>
      </c>
      <c r="F20" s="31">
        <v>1</v>
      </c>
      <c r="G20" s="31">
        <v>1</v>
      </c>
      <c r="H20" s="31">
        <v>1</v>
      </c>
      <c r="I20" s="31"/>
      <c r="J20" s="31">
        <v>1</v>
      </c>
      <c r="K20" s="31">
        <v>1</v>
      </c>
      <c r="L20" s="31">
        <v>1</v>
      </c>
      <c r="M20" s="31">
        <v>1</v>
      </c>
      <c r="N20" s="31">
        <v>1</v>
      </c>
      <c r="O20" s="31" t="s">
        <v>327</v>
      </c>
      <c r="P20" s="31"/>
      <c r="Q20" s="31"/>
      <c r="R20" s="31">
        <v>1</v>
      </c>
      <c r="S20" s="31">
        <v>1</v>
      </c>
      <c r="T20" s="31"/>
      <c r="U20" s="47"/>
      <c r="V20" s="31">
        <v>1</v>
      </c>
      <c r="W20" s="47">
        <v>1</v>
      </c>
      <c r="X20" s="47"/>
      <c r="Y20" s="47"/>
      <c r="Z20" s="47"/>
      <c r="AA20" s="47"/>
      <c r="AB20" s="67" t="s">
        <v>265</v>
      </c>
    </row>
    <row r="21" spans="1:28">
      <c r="A21" s="84"/>
      <c r="B21" s="90" t="s">
        <v>101</v>
      </c>
      <c r="C21" s="84"/>
      <c r="D21" s="90" t="s">
        <v>2</v>
      </c>
      <c r="E21" s="31">
        <v>1</v>
      </c>
      <c r="F21" s="31">
        <v>1</v>
      </c>
      <c r="G21" s="31">
        <v>1</v>
      </c>
      <c r="H21" s="31">
        <v>1</v>
      </c>
      <c r="I21" s="31"/>
      <c r="J21" s="31">
        <v>1</v>
      </c>
      <c r="K21" s="31">
        <v>1</v>
      </c>
      <c r="L21" s="31">
        <v>1</v>
      </c>
      <c r="M21" s="31">
        <v>1</v>
      </c>
      <c r="N21" s="31">
        <v>1</v>
      </c>
      <c r="O21" s="31">
        <v>1</v>
      </c>
      <c r="P21" s="31"/>
      <c r="Q21" s="31"/>
      <c r="R21" s="31">
        <v>1</v>
      </c>
      <c r="S21" s="31">
        <v>1</v>
      </c>
      <c r="T21" s="31">
        <v>1</v>
      </c>
      <c r="U21" s="47"/>
      <c r="V21" s="31">
        <v>1</v>
      </c>
      <c r="W21" s="47">
        <v>1</v>
      </c>
      <c r="X21" s="47"/>
      <c r="Y21" s="47"/>
      <c r="Z21" s="47"/>
      <c r="AA21" s="47"/>
      <c r="AB21" s="68" t="s">
        <v>266</v>
      </c>
    </row>
    <row r="22" spans="1:28">
      <c r="A22" s="84"/>
      <c r="B22" s="90" t="s">
        <v>102</v>
      </c>
      <c r="C22" s="84"/>
      <c r="D22" s="90" t="s">
        <v>3</v>
      </c>
      <c r="E22" s="31">
        <v>1</v>
      </c>
      <c r="F22" s="31">
        <v>1</v>
      </c>
      <c r="G22" s="31">
        <v>1</v>
      </c>
      <c r="H22" s="31">
        <v>1</v>
      </c>
      <c r="I22" s="31"/>
      <c r="J22" s="31">
        <v>1</v>
      </c>
      <c r="K22" s="31">
        <v>1</v>
      </c>
      <c r="L22" s="31">
        <v>1</v>
      </c>
      <c r="M22" s="31">
        <v>1</v>
      </c>
      <c r="N22" s="31">
        <v>1</v>
      </c>
      <c r="O22" s="31">
        <v>1</v>
      </c>
      <c r="P22" s="31"/>
      <c r="Q22" s="31"/>
      <c r="R22" s="31">
        <v>1</v>
      </c>
      <c r="S22" s="31">
        <v>1</v>
      </c>
      <c r="T22" s="31"/>
      <c r="U22" s="47"/>
      <c r="V22" s="31">
        <v>1</v>
      </c>
      <c r="W22" s="47">
        <v>1</v>
      </c>
      <c r="X22" s="47"/>
      <c r="Y22" s="47"/>
      <c r="Z22" s="47"/>
      <c r="AA22" s="47"/>
      <c r="AB22" s="69" t="s">
        <v>267</v>
      </c>
    </row>
    <row r="23" spans="1:28">
      <c r="A23" s="84"/>
      <c r="B23" s="90" t="s">
        <v>131</v>
      </c>
      <c r="C23" s="84"/>
      <c r="D23" s="90" t="s">
        <v>4</v>
      </c>
      <c r="E23" s="31"/>
      <c r="F23" s="31"/>
      <c r="G23" s="31">
        <v>1</v>
      </c>
      <c r="H23" s="31">
        <v>1</v>
      </c>
      <c r="I23" s="31"/>
      <c r="J23" s="31"/>
      <c r="K23" s="31"/>
      <c r="L23" s="31">
        <v>1</v>
      </c>
      <c r="M23" s="31">
        <v>1</v>
      </c>
      <c r="N23" s="31"/>
      <c r="O23" s="31" t="s">
        <v>327</v>
      </c>
      <c r="P23" s="31"/>
      <c r="Q23" s="31"/>
      <c r="R23" s="31">
        <v>1</v>
      </c>
      <c r="S23" s="31"/>
      <c r="T23" s="31"/>
      <c r="U23" s="47"/>
      <c r="V23" s="47"/>
      <c r="W23" s="47"/>
      <c r="X23" s="47"/>
      <c r="Y23" s="47"/>
      <c r="Z23" s="47"/>
      <c r="AA23" s="47"/>
      <c r="AB23" s="70" t="s">
        <v>268</v>
      </c>
    </row>
    <row r="24" spans="1:28">
      <c r="A24" s="84"/>
      <c r="B24" s="90" t="s">
        <v>132</v>
      </c>
      <c r="C24" s="84"/>
      <c r="D24" s="90" t="s">
        <v>5</v>
      </c>
      <c r="E24" s="31"/>
      <c r="F24" s="31"/>
      <c r="G24" s="31">
        <v>1</v>
      </c>
      <c r="H24" s="31"/>
      <c r="I24" s="31"/>
      <c r="J24" s="31"/>
      <c r="K24" s="31">
        <v>1</v>
      </c>
      <c r="L24" s="31">
        <v>1</v>
      </c>
      <c r="M24" s="31">
        <v>1</v>
      </c>
      <c r="N24" s="31"/>
      <c r="O24" s="31" t="s">
        <v>327</v>
      </c>
      <c r="P24" s="31"/>
      <c r="Q24" s="31"/>
      <c r="R24" s="31"/>
      <c r="S24" s="31"/>
      <c r="T24" s="31"/>
      <c r="U24" s="47"/>
      <c r="V24" s="47"/>
      <c r="W24" s="47"/>
      <c r="X24" s="47"/>
      <c r="Y24" s="47"/>
      <c r="Z24" s="47"/>
      <c r="AA24" s="47"/>
      <c r="AB24" s="69" t="s">
        <v>422</v>
      </c>
    </row>
    <row r="25" spans="1:28" ht="20.399999999999999">
      <c r="A25" s="84"/>
      <c r="B25" s="90" t="s">
        <v>133</v>
      </c>
      <c r="C25" s="84"/>
      <c r="D25" s="90" t="s">
        <v>6</v>
      </c>
      <c r="E25" s="31"/>
      <c r="F25" s="31"/>
      <c r="G25" s="31">
        <v>1</v>
      </c>
      <c r="H25" s="31"/>
      <c r="I25" s="31"/>
      <c r="J25" s="31"/>
      <c r="K25" s="31"/>
      <c r="L25" s="31"/>
      <c r="M25" s="31">
        <v>1</v>
      </c>
      <c r="N25" s="31"/>
      <c r="O25" s="31" t="s">
        <v>327</v>
      </c>
      <c r="P25" s="31"/>
      <c r="Q25" s="31"/>
      <c r="R25" s="31"/>
      <c r="S25" s="31"/>
      <c r="T25" s="31"/>
      <c r="U25" s="47"/>
      <c r="V25" s="47"/>
      <c r="W25" s="47"/>
      <c r="X25" s="47"/>
      <c r="Y25" s="47"/>
      <c r="Z25" s="47"/>
      <c r="AA25" s="47"/>
      <c r="AB25" s="69" t="s">
        <v>269</v>
      </c>
    </row>
    <row r="26" spans="1:28">
      <c r="A26" s="84"/>
      <c r="B26" s="90" t="s">
        <v>134</v>
      </c>
      <c r="C26" s="84"/>
      <c r="D26" s="90" t="s">
        <v>7</v>
      </c>
      <c r="E26" s="31"/>
      <c r="F26" s="31"/>
      <c r="G26" s="31">
        <v>1</v>
      </c>
      <c r="H26" s="31"/>
      <c r="I26" s="31"/>
      <c r="J26" s="31"/>
      <c r="K26" s="31"/>
      <c r="L26" s="31">
        <v>1</v>
      </c>
      <c r="M26" s="31">
        <v>1</v>
      </c>
      <c r="N26" s="31"/>
      <c r="O26" s="31" t="s">
        <v>327</v>
      </c>
      <c r="P26" s="31"/>
      <c r="Q26" s="31"/>
      <c r="R26" s="31">
        <v>1</v>
      </c>
      <c r="S26" s="31"/>
      <c r="T26" s="31"/>
      <c r="U26" s="47"/>
      <c r="V26" s="47"/>
      <c r="W26" s="47">
        <v>1</v>
      </c>
      <c r="X26" s="47"/>
      <c r="Y26" s="47"/>
      <c r="Z26" s="47"/>
      <c r="AA26" s="47"/>
      <c r="AB26" s="69" t="s">
        <v>270</v>
      </c>
    </row>
    <row r="27" spans="1:28" ht="20.399999999999999">
      <c r="A27" s="84"/>
      <c r="B27" s="90" t="s">
        <v>201</v>
      </c>
      <c r="C27" s="84"/>
      <c r="D27" s="90" t="s">
        <v>8</v>
      </c>
      <c r="E27" s="31">
        <v>1</v>
      </c>
      <c r="F27" s="31">
        <v>1</v>
      </c>
      <c r="G27" s="31">
        <v>1</v>
      </c>
      <c r="H27" s="31">
        <v>1</v>
      </c>
      <c r="I27" s="31"/>
      <c r="J27" s="31">
        <v>1</v>
      </c>
      <c r="K27" s="31">
        <v>1</v>
      </c>
      <c r="L27" s="31">
        <v>1</v>
      </c>
      <c r="M27" s="31">
        <v>1</v>
      </c>
      <c r="N27" s="31">
        <v>1</v>
      </c>
      <c r="O27" s="31">
        <v>1</v>
      </c>
      <c r="P27" s="31"/>
      <c r="Q27" s="31"/>
      <c r="R27" s="31">
        <v>1</v>
      </c>
      <c r="S27" s="31"/>
      <c r="T27" s="31">
        <v>1</v>
      </c>
      <c r="U27" s="47"/>
      <c r="V27" s="31">
        <v>1</v>
      </c>
      <c r="W27" s="47">
        <v>1</v>
      </c>
      <c r="X27" s="47"/>
      <c r="Y27" s="47"/>
      <c r="Z27" s="47"/>
      <c r="AA27" s="47"/>
      <c r="AB27" s="69" t="s">
        <v>271</v>
      </c>
    </row>
    <row r="28" spans="1:28" s="26" customFormat="1">
      <c r="A28" s="88" t="s">
        <v>103</v>
      </c>
      <c r="B28" s="89"/>
      <c r="C28" s="88" t="s">
        <v>9</v>
      </c>
      <c r="D28" s="89"/>
      <c r="E28" s="31"/>
      <c r="F28" s="31"/>
      <c r="G28" s="31"/>
      <c r="H28" s="31"/>
      <c r="I28" s="31"/>
      <c r="J28" s="31"/>
      <c r="K28" s="31"/>
      <c r="L28" s="31"/>
      <c r="M28" s="31"/>
      <c r="N28" s="31"/>
      <c r="O28" s="31"/>
      <c r="P28" s="31"/>
      <c r="Q28" s="31"/>
      <c r="R28" s="31"/>
      <c r="S28" s="31"/>
      <c r="T28" s="31"/>
      <c r="U28" s="47"/>
      <c r="V28" s="47"/>
      <c r="W28" s="47"/>
      <c r="X28" s="47"/>
      <c r="Y28" s="47"/>
      <c r="Z28" s="47"/>
      <c r="AA28" s="47"/>
      <c r="AB28" s="71"/>
    </row>
    <row r="29" spans="1:28">
      <c r="A29" s="84"/>
      <c r="B29" s="90" t="s">
        <v>135</v>
      </c>
      <c r="C29" s="84"/>
      <c r="D29" s="90" t="s">
        <v>10</v>
      </c>
      <c r="E29" s="31">
        <v>1</v>
      </c>
      <c r="F29" s="31">
        <v>1</v>
      </c>
      <c r="G29" s="31">
        <v>1</v>
      </c>
      <c r="H29" s="31">
        <v>1</v>
      </c>
      <c r="I29" s="31"/>
      <c r="J29" s="31">
        <v>1</v>
      </c>
      <c r="K29" s="31">
        <v>1</v>
      </c>
      <c r="L29" s="31">
        <v>1</v>
      </c>
      <c r="M29" s="31">
        <v>1</v>
      </c>
      <c r="N29" s="31">
        <v>1</v>
      </c>
      <c r="O29" s="31">
        <v>1</v>
      </c>
      <c r="P29" s="31"/>
      <c r="Q29" s="31"/>
      <c r="R29" s="31">
        <v>1</v>
      </c>
      <c r="S29" s="31"/>
      <c r="T29" s="31">
        <v>1</v>
      </c>
      <c r="U29" s="47"/>
      <c r="V29" s="47"/>
      <c r="W29" s="47">
        <v>1</v>
      </c>
      <c r="X29" s="47"/>
      <c r="Y29" s="47"/>
      <c r="Z29" s="47"/>
      <c r="AA29" s="47"/>
      <c r="AB29" s="69" t="s">
        <v>272</v>
      </c>
    </row>
    <row r="30" spans="1:28">
      <c r="A30" s="84"/>
      <c r="B30" s="90" t="s">
        <v>136</v>
      </c>
      <c r="C30" s="84"/>
      <c r="D30" s="90" t="s">
        <v>11</v>
      </c>
      <c r="E30" s="31"/>
      <c r="F30" s="31">
        <v>1</v>
      </c>
      <c r="G30" s="31">
        <v>1</v>
      </c>
      <c r="H30" s="31">
        <v>1</v>
      </c>
      <c r="I30" s="31"/>
      <c r="J30" s="31">
        <v>1</v>
      </c>
      <c r="K30" s="31">
        <v>1</v>
      </c>
      <c r="L30" s="31">
        <v>1</v>
      </c>
      <c r="M30" s="31">
        <v>1</v>
      </c>
      <c r="N30" s="31">
        <v>1</v>
      </c>
      <c r="O30" s="31">
        <v>1</v>
      </c>
      <c r="P30" s="31"/>
      <c r="Q30" s="31"/>
      <c r="R30" s="31">
        <v>1</v>
      </c>
      <c r="S30" s="31"/>
      <c r="T30" s="31"/>
      <c r="U30" s="47"/>
      <c r="V30" s="47"/>
      <c r="W30" s="47"/>
      <c r="X30" s="47"/>
      <c r="Y30" s="47"/>
      <c r="Z30" s="47"/>
      <c r="AA30" s="47"/>
      <c r="AB30" s="69" t="s">
        <v>424</v>
      </c>
    </row>
    <row r="31" spans="1:28">
      <c r="A31" s="84"/>
      <c r="B31" s="90" t="s">
        <v>137</v>
      </c>
      <c r="C31" s="84"/>
      <c r="D31" s="90" t="s">
        <v>12</v>
      </c>
      <c r="E31" s="31"/>
      <c r="F31" s="31">
        <v>1</v>
      </c>
      <c r="G31" s="31">
        <v>1</v>
      </c>
      <c r="H31" s="31">
        <v>1</v>
      </c>
      <c r="I31" s="31"/>
      <c r="J31" s="31">
        <v>1</v>
      </c>
      <c r="K31" s="31">
        <v>1</v>
      </c>
      <c r="L31" s="31">
        <v>1</v>
      </c>
      <c r="M31" s="31">
        <v>1</v>
      </c>
      <c r="N31" s="31">
        <v>1</v>
      </c>
      <c r="O31" s="31">
        <v>1</v>
      </c>
      <c r="P31" s="31"/>
      <c r="Q31" s="31"/>
      <c r="R31" s="31">
        <v>1</v>
      </c>
      <c r="S31" s="31">
        <v>1</v>
      </c>
      <c r="T31" s="31"/>
      <c r="U31" s="47"/>
      <c r="V31" s="47"/>
      <c r="W31" s="47"/>
      <c r="X31" s="47"/>
      <c r="Y31" s="47"/>
      <c r="Z31" s="47"/>
      <c r="AA31" s="47"/>
      <c r="AB31" s="69" t="s">
        <v>273</v>
      </c>
    </row>
    <row r="32" spans="1:28">
      <c r="A32" s="84"/>
      <c r="B32" s="90" t="s">
        <v>104</v>
      </c>
      <c r="C32" s="84"/>
      <c r="D32" s="90" t="s">
        <v>13</v>
      </c>
      <c r="E32" s="31">
        <v>1</v>
      </c>
      <c r="F32" s="31">
        <v>1</v>
      </c>
      <c r="G32" s="31">
        <v>1</v>
      </c>
      <c r="H32" s="31">
        <v>1</v>
      </c>
      <c r="I32" s="31"/>
      <c r="J32" s="31">
        <v>1</v>
      </c>
      <c r="K32" s="31">
        <v>1</v>
      </c>
      <c r="L32" s="31"/>
      <c r="M32" s="31">
        <v>1</v>
      </c>
      <c r="N32" s="31"/>
      <c r="O32" s="31">
        <v>1</v>
      </c>
      <c r="P32" s="31"/>
      <c r="Q32" s="31"/>
      <c r="R32" s="31">
        <v>1</v>
      </c>
      <c r="S32" s="31">
        <v>1</v>
      </c>
      <c r="T32" s="31"/>
      <c r="U32" s="47"/>
      <c r="V32" s="47"/>
      <c r="W32" s="47"/>
      <c r="X32" s="47"/>
      <c r="Y32" s="47"/>
      <c r="Z32" s="47"/>
      <c r="AA32" s="47"/>
      <c r="AB32" s="69" t="s">
        <v>274</v>
      </c>
    </row>
    <row r="33" spans="1:28">
      <c r="A33" s="84"/>
      <c r="B33" s="90" t="s">
        <v>208</v>
      </c>
      <c r="C33" s="84"/>
      <c r="D33" s="90" t="s">
        <v>14</v>
      </c>
      <c r="E33" s="31"/>
      <c r="F33" s="31"/>
      <c r="G33" s="31"/>
      <c r="H33" s="31">
        <v>1</v>
      </c>
      <c r="I33" s="31"/>
      <c r="J33" s="31"/>
      <c r="K33" s="31"/>
      <c r="L33" s="31">
        <v>1</v>
      </c>
      <c r="M33" s="31"/>
      <c r="N33" s="31">
        <v>1</v>
      </c>
      <c r="O33" s="31" t="s">
        <v>327</v>
      </c>
      <c r="P33" s="31"/>
      <c r="Q33" s="31"/>
      <c r="R33" s="31"/>
      <c r="S33" s="31">
        <v>1</v>
      </c>
      <c r="T33" s="31"/>
      <c r="U33" s="47"/>
      <c r="V33" s="31">
        <v>1</v>
      </c>
      <c r="W33" s="47"/>
      <c r="X33" s="47"/>
      <c r="Y33" s="47"/>
      <c r="Z33" s="47"/>
      <c r="AA33" s="47"/>
      <c r="AB33" s="69" t="s">
        <v>423</v>
      </c>
    </row>
    <row r="34" spans="1:28">
      <c r="A34" s="84"/>
      <c r="B34" s="90" t="s">
        <v>222</v>
      </c>
      <c r="C34" s="84"/>
      <c r="D34" s="90" t="s">
        <v>15</v>
      </c>
      <c r="E34" s="31">
        <v>1</v>
      </c>
      <c r="F34" s="31">
        <v>1</v>
      </c>
      <c r="G34" s="31"/>
      <c r="H34" s="31">
        <v>1</v>
      </c>
      <c r="I34" s="31"/>
      <c r="J34" s="31"/>
      <c r="K34" s="31"/>
      <c r="L34" s="31"/>
      <c r="M34" s="31"/>
      <c r="N34" s="31"/>
      <c r="O34" s="31" t="s">
        <v>327</v>
      </c>
      <c r="P34" s="31"/>
      <c r="Q34" s="31"/>
      <c r="R34" s="31">
        <v>1</v>
      </c>
      <c r="S34" s="31"/>
      <c r="T34" s="31"/>
      <c r="U34" s="47"/>
      <c r="V34" s="47"/>
      <c r="W34" s="47">
        <v>1</v>
      </c>
      <c r="X34" s="47"/>
      <c r="Y34" s="47"/>
      <c r="Z34" s="47"/>
      <c r="AA34" s="47"/>
      <c r="AB34" s="69" t="s">
        <v>275</v>
      </c>
    </row>
    <row r="35" spans="1:28" s="26" customFormat="1" ht="20.399999999999999">
      <c r="A35" s="88" t="s">
        <v>105</v>
      </c>
      <c r="B35" s="89"/>
      <c r="C35" s="88" t="s">
        <v>16</v>
      </c>
      <c r="D35" s="89"/>
      <c r="E35" s="31"/>
      <c r="F35" s="31"/>
      <c r="G35" s="31"/>
      <c r="H35" s="31"/>
      <c r="I35" s="31"/>
      <c r="J35" s="31"/>
      <c r="K35" s="31"/>
      <c r="L35" s="31"/>
      <c r="M35" s="31"/>
      <c r="N35" s="31"/>
      <c r="O35" s="31"/>
      <c r="P35" s="31"/>
      <c r="Q35" s="31"/>
      <c r="R35" s="31"/>
      <c r="S35" s="31"/>
      <c r="T35" s="31"/>
      <c r="U35" s="47"/>
      <c r="V35" s="47"/>
      <c r="W35" s="47"/>
      <c r="X35" s="47"/>
      <c r="Y35" s="47"/>
      <c r="Z35" s="47"/>
      <c r="AA35" s="47"/>
      <c r="AB35" s="69" t="s">
        <v>276</v>
      </c>
    </row>
    <row r="36" spans="1:28">
      <c r="A36" s="84"/>
      <c r="B36" s="90" t="s">
        <v>138</v>
      </c>
      <c r="C36" s="84"/>
      <c r="D36" s="90" t="s">
        <v>17</v>
      </c>
      <c r="E36" s="31"/>
      <c r="F36" s="31"/>
      <c r="G36" s="31"/>
      <c r="H36" s="31">
        <v>1</v>
      </c>
      <c r="I36" s="31"/>
      <c r="J36" s="31">
        <v>1</v>
      </c>
      <c r="K36" s="31"/>
      <c r="L36" s="31"/>
      <c r="M36" s="31"/>
      <c r="N36" s="31"/>
      <c r="O36" s="31" t="s">
        <v>327</v>
      </c>
      <c r="P36" s="31"/>
      <c r="Q36" s="31"/>
      <c r="R36" s="31"/>
      <c r="S36" s="31"/>
      <c r="T36" s="31"/>
      <c r="U36" s="47"/>
      <c r="V36" s="47"/>
      <c r="W36" s="47"/>
      <c r="X36" s="47"/>
      <c r="Y36" s="47"/>
      <c r="Z36" s="47"/>
      <c r="AA36" s="47"/>
      <c r="AB36" s="69" t="s">
        <v>277</v>
      </c>
    </row>
    <row r="37" spans="1:28" ht="20.399999999999999">
      <c r="A37" s="84"/>
      <c r="B37" s="90" t="s">
        <v>139</v>
      </c>
      <c r="C37" s="84"/>
      <c r="D37" s="90" t="s">
        <v>18</v>
      </c>
      <c r="E37" s="31"/>
      <c r="F37" s="31"/>
      <c r="G37" s="31">
        <v>1</v>
      </c>
      <c r="H37" s="31"/>
      <c r="I37" s="31"/>
      <c r="J37" s="31"/>
      <c r="K37" s="31">
        <v>1</v>
      </c>
      <c r="L37" s="31">
        <v>1</v>
      </c>
      <c r="M37" s="31"/>
      <c r="N37" s="31"/>
      <c r="O37" s="31" t="s">
        <v>327</v>
      </c>
      <c r="P37" s="31"/>
      <c r="Q37" s="31"/>
      <c r="R37" s="31"/>
      <c r="S37" s="31"/>
      <c r="T37" s="31">
        <v>1</v>
      </c>
      <c r="U37" s="47"/>
      <c r="V37" s="31">
        <v>1</v>
      </c>
      <c r="W37" s="47"/>
      <c r="X37" s="47"/>
      <c r="Y37" s="47"/>
      <c r="Z37" s="47"/>
      <c r="AA37" s="47"/>
      <c r="AB37" s="69" t="s">
        <v>278</v>
      </c>
    </row>
    <row r="38" spans="1:28" ht="20.399999999999999">
      <c r="A38" s="84"/>
      <c r="B38" s="90" t="s">
        <v>140</v>
      </c>
      <c r="C38" s="84"/>
      <c r="D38" s="90" t="s">
        <v>19</v>
      </c>
      <c r="E38" s="31"/>
      <c r="F38" s="31"/>
      <c r="G38" s="31">
        <v>1</v>
      </c>
      <c r="H38" s="31"/>
      <c r="I38" s="31"/>
      <c r="J38" s="31"/>
      <c r="K38" s="31"/>
      <c r="L38" s="31"/>
      <c r="M38" s="31"/>
      <c r="N38" s="31"/>
      <c r="O38" s="31" t="s">
        <v>327</v>
      </c>
      <c r="P38" s="31"/>
      <c r="Q38" s="31"/>
      <c r="R38" s="31"/>
      <c r="S38" s="31"/>
      <c r="T38" s="31"/>
      <c r="U38" s="47"/>
      <c r="V38" s="47"/>
      <c r="W38" s="47"/>
      <c r="X38" s="47"/>
      <c r="Y38" s="47"/>
      <c r="Z38" s="47"/>
      <c r="AA38" s="47"/>
      <c r="AB38" s="69" t="s">
        <v>279</v>
      </c>
    </row>
    <row r="39" spans="1:28">
      <c r="A39" s="84"/>
      <c r="B39" s="90" t="s">
        <v>202</v>
      </c>
      <c r="C39" s="84"/>
      <c r="D39" s="90" t="s">
        <v>20</v>
      </c>
      <c r="E39" s="31">
        <v>1</v>
      </c>
      <c r="F39" s="31">
        <v>1</v>
      </c>
      <c r="G39" s="31">
        <v>1</v>
      </c>
      <c r="H39" s="31"/>
      <c r="I39" s="31"/>
      <c r="J39" s="31"/>
      <c r="K39" s="31">
        <v>1</v>
      </c>
      <c r="L39" s="31"/>
      <c r="M39" s="31"/>
      <c r="N39" s="31"/>
      <c r="O39" s="31" t="s">
        <v>327</v>
      </c>
      <c r="P39" s="31"/>
      <c r="Q39" s="31"/>
      <c r="R39" s="31">
        <v>1</v>
      </c>
      <c r="S39" s="31"/>
      <c r="T39" s="31"/>
      <c r="U39" s="47"/>
      <c r="V39" s="47"/>
      <c r="W39" s="47"/>
      <c r="X39" s="47"/>
      <c r="Y39" s="47"/>
      <c r="Z39" s="47"/>
      <c r="AA39" s="47"/>
      <c r="AB39" s="69" t="s">
        <v>280</v>
      </c>
    </row>
    <row r="40" spans="1:28">
      <c r="A40" s="84"/>
      <c r="B40" s="90" t="s">
        <v>141</v>
      </c>
      <c r="C40" s="84"/>
      <c r="D40" s="90" t="s">
        <v>21</v>
      </c>
      <c r="E40" s="31"/>
      <c r="F40" s="31"/>
      <c r="G40" s="31">
        <v>1</v>
      </c>
      <c r="H40" s="31"/>
      <c r="I40" s="31"/>
      <c r="J40" s="31"/>
      <c r="K40" s="31"/>
      <c r="L40" s="31"/>
      <c r="M40" s="31"/>
      <c r="N40" s="31"/>
      <c r="O40" s="31" t="s">
        <v>327</v>
      </c>
      <c r="P40" s="31"/>
      <c r="Q40" s="31"/>
      <c r="R40" s="31"/>
      <c r="S40" s="31"/>
      <c r="T40" s="31"/>
      <c r="U40" s="47"/>
      <c r="V40" s="47"/>
      <c r="W40" s="47"/>
      <c r="X40" s="47"/>
      <c r="Y40" s="47"/>
      <c r="Z40" s="47"/>
      <c r="AA40" s="47"/>
      <c r="AB40" s="69" t="s">
        <v>281</v>
      </c>
    </row>
    <row r="41" spans="1:28">
      <c r="A41" s="84"/>
      <c r="B41" s="90" t="s">
        <v>209</v>
      </c>
      <c r="C41" s="84"/>
      <c r="D41" s="90" t="s">
        <v>22</v>
      </c>
      <c r="E41" s="31">
        <v>1</v>
      </c>
      <c r="F41" s="31">
        <v>1</v>
      </c>
      <c r="G41" s="31">
        <v>1</v>
      </c>
      <c r="H41" s="31">
        <v>1</v>
      </c>
      <c r="I41" s="31"/>
      <c r="J41" s="31"/>
      <c r="K41" s="31">
        <v>1</v>
      </c>
      <c r="L41" s="31">
        <v>1</v>
      </c>
      <c r="M41" s="31"/>
      <c r="N41" s="31"/>
      <c r="O41" s="31" t="s">
        <v>327</v>
      </c>
      <c r="P41" s="31"/>
      <c r="Q41" s="31"/>
      <c r="R41" s="31">
        <v>1</v>
      </c>
      <c r="S41" s="31"/>
      <c r="T41" s="31"/>
      <c r="U41" s="47"/>
      <c r="V41" s="47"/>
      <c r="W41" s="47"/>
      <c r="X41" s="47"/>
      <c r="Y41" s="47"/>
      <c r="Z41" s="47"/>
      <c r="AA41" s="47"/>
      <c r="AB41" s="69" t="s">
        <v>282</v>
      </c>
    </row>
    <row r="42" spans="1:28" s="26" customFormat="1">
      <c r="A42" s="88" t="s">
        <v>223</v>
      </c>
      <c r="B42" s="89"/>
      <c r="C42" s="88" t="s">
        <v>23</v>
      </c>
      <c r="D42" s="89"/>
      <c r="E42" s="31"/>
      <c r="F42" s="31"/>
      <c r="G42" s="31"/>
      <c r="H42" s="31"/>
      <c r="I42" s="31"/>
      <c r="J42" s="31"/>
      <c r="K42" s="31"/>
      <c r="L42" s="31"/>
      <c r="M42" s="31"/>
      <c r="N42" s="31"/>
      <c r="O42" s="31" t="s">
        <v>327</v>
      </c>
      <c r="P42" s="31"/>
      <c r="Q42" s="31"/>
      <c r="R42" s="31"/>
      <c r="S42" s="31"/>
      <c r="T42" s="31"/>
      <c r="U42" s="47"/>
      <c r="V42" s="47"/>
      <c r="W42" s="47"/>
      <c r="X42" s="47"/>
      <c r="Y42" s="47"/>
      <c r="Z42" s="47"/>
      <c r="AA42" s="47"/>
      <c r="AB42" s="70"/>
    </row>
    <row r="43" spans="1:28">
      <c r="A43" s="84"/>
      <c r="B43" s="90" t="s">
        <v>203</v>
      </c>
      <c r="C43" s="84"/>
      <c r="D43" s="90" t="s">
        <v>24</v>
      </c>
      <c r="E43" s="31"/>
      <c r="F43" s="31">
        <v>1</v>
      </c>
      <c r="G43" s="31">
        <v>1</v>
      </c>
      <c r="H43" s="31">
        <v>1</v>
      </c>
      <c r="I43" s="31"/>
      <c r="J43" s="31">
        <v>1</v>
      </c>
      <c r="K43" s="31">
        <v>1</v>
      </c>
      <c r="L43" s="31">
        <v>1</v>
      </c>
      <c r="M43" s="31"/>
      <c r="N43" s="31"/>
      <c r="O43" s="31" t="s">
        <v>327</v>
      </c>
      <c r="P43" s="31"/>
      <c r="Q43" s="31"/>
      <c r="R43" s="31"/>
      <c r="S43" s="31"/>
      <c r="T43" s="31">
        <v>1</v>
      </c>
      <c r="U43" s="47"/>
      <c r="V43" s="31">
        <v>1</v>
      </c>
      <c r="W43" s="47"/>
      <c r="X43" s="47"/>
      <c r="Y43" s="47"/>
      <c r="Z43" s="47"/>
      <c r="AA43" s="47"/>
      <c r="AB43" s="69" t="s">
        <v>283</v>
      </c>
    </row>
    <row r="44" spans="1:28" ht="13.8" customHeight="1">
      <c r="A44" s="84"/>
      <c r="B44" s="90" t="s">
        <v>142</v>
      </c>
      <c r="C44" s="84"/>
      <c r="D44" s="90" t="s">
        <v>25</v>
      </c>
      <c r="E44" s="31"/>
      <c r="F44" s="31">
        <v>1</v>
      </c>
      <c r="G44" s="31">
        <v>1</v>
      </c>
      <c r="H44" s="31">
        <v>1</v>
      </c>
      <c r="I44" s="31"/>
      <c r="J44" s="31">
        <v>1</v>
      </c>
      <c r="K44" s="31">
        <v>1</v>
      </c>
      <c r="L44" s="31">
        <v>1</v>
      </c>
      <c r="M44" s="31"/>
      <c r="N44" s="31"/>
      <c r="O44" s="31" t="s">
        <v>327</v>
      </c>
      <c r="P44" s="31"/>
      <c r="Q44" s="31"/>
      <c r="R44" s="31"/>
      <c r="S44" s="31"/>
      <c r="T44" s="31">
        <v>1</v>
      </c>
      <c r="U44" s="47"/>
      <c r="V44" s="31">
        <v>1</v>
      </c>
      <c r="W44" s="47"/>
      <c r="X44" s="47"/>
      <c r="Y44" s="47"/>
      <c r="Z44" s="47"/>
      <c r="AA44" s="47"/>
      <c r="AB44" s="69" t="s">
        <v>284</v>
      </c>
    </row>
    <row r="45" spans="1:28" ht="13.8" customHeight="1">
      <c r="A45" s="84"/>
      <c r="B45" s="90" t="s">
        <v>143</v>
      </c>
      <c r="C45" s="84"/>
      <c r="D45" s="90" t="s">
        <v>26</v>
      </c>
      <c r="E45" s="31"/>
      <c r="F45" s="31"/>
      <c r="G45" s="31">
        <v>1</v>
      </c>
      <c r="H45" s="31">
        <v>1</v>
      </c>
      <c r="I45" s="31"/>
      <c r="J45" s="31">
        <v>1</v>
      </c>
      <c r="K45" s="31">
        <v>1</v>
      </c>
      <c r="L45" s="31">
        <v>1</v>
      </c>
      <c r="M45" s="31"/>
      <c r="N45" s="31"/>
      <c r="O45" s="31" t="s">
        <v>327</v>
      </c>
      <c r="P45" s="31"/>
      <c r="Q45" s="31"/>
      <c r="R45" s="31"/>
      <c r="S45" s="31"/>
      <c r="T45" s="31">
        <v>1</v>
      </c>
      <c r="U45" s="47"/>
      <c r="V45" s="31">
        <v>1</v>
      </c>
      <c r="W45" s="47"/>
      <c r="X45" s="47"/>
      <c r="Y45" s="47"/>
      <c r="Z45" s="47"/>
      <c r="AA45" s="47"/>
      <c r="AB45" s="69" t="s">
        <v>285</v>
      </c>
    </row>
    <row r="46" spans="1:28">
      <c r="A46" s="84"/>
      <c r="B46" s="90" t="s">
        <v>204</v>
      </c>
      <c r="C46" s="84"/>
      <c r="D46" s="90" t="s">
        <v>27</v>
      </c>
      <c r="E46" s="31"/>
      <c r="F46" s="31"/>
      <c r="G46" s="31">
        <v>1</v>
      </c>
      <c r="H46" s="31">
        <v>1</v>
      </c>
      <c r="I46" s="31"/>
      <c r="J46" s="31">
        <v>1</v>
      </c>
      <c r="K46" s="31">
        <v>1</v>
      </c>
      <c r="L46" s="31"/>
      <c r="M46" s="31"/>
      <c r="N46" s="31"/>
      <c r="O46" s="31" t="s">
        <v>327</v>
      </c>
      <c r="P46" s="31"/>
      <c r="Q46" s="31"/>
      <c r="R46" s="31"/>
      <c r="S46" s="31"/>
      <c r="T46" s="31">
        <v>1</v>
      </c>
      <c r="U46" s="47"/>
      <c r="V46" s="31">
        <v>1</v>
      </c>
      <c r="W46" s="47"/>
      <c r="X46" s="47"/>
      <c r="Y46" s="47"/>
      <c r="Z46" s="47"/>
      <c r="AA46" s="47"/>
      <c r="AB46" s="69" t="s">
        <v>286</v>
      </c>
    </row>
    <row r="47" spans="1:28" ht="20.399999999999999">
      <c r="A47" s="84"/>
      <c r="B47" s="90" t="s">
        <v>144</v>
      </c>
      <c r="C47" s="84"/>
      <c r="D47" s="90" t="s">
        <v>28</v>
      </c>
      <c r="E47" s="31"/>
      <c r="F47" s="31">
        <v>1</v>
      </c>
      <c r="G47" s="31">
        <v>1</v>
      </c>
      <c r="H47" s="31">
        <v>1</v>
      </c>
      <c r="I47" s="31"/>
      <c r="J47" s="31"/>
      <c r="K47" s="31">
        <v>1</v>
      </c>
      <c r="L47" s="31">
        <v>1</v>
      </c>
      <c r="M47" s="31"/>
      <c r="N47" s="31"/>
      <c r="O47" s="31" t="s">
        <v>327</v>
      </c>
      <c r="P47" s="31"/>
      <c r="Q47" s="31"/>
      <c r="R47" s="31"/>
      <c r="S47" s="31"/>
      <c r="T47" s="31">
        <v>1</v>
      </c>
      <c r="U47" s="47"/>
      <c r="V47" s="31">
        <v>1</v>
      </c>
      <c r="W47" s="47"/>
      <c r="X47" s="47"/>
      <c r="Y47" s="47"/>
      <c r="Z47" s="47"/>
      <c r="AA47" s="47"/>
      <c r="AB47" s="69" t="s">
        <v>287</v>
      </c>
    </row>
    <row r="48" spans="1:28" s="26" customFormat="1">
      <c r="A48" s="88" t="s">
        <v>106</v>
      </c>
      <c r="B48" s="89"/>
      <c r="C48" s="88" t="s">
        <v>29</v>
      </c>
      <c r="D48" s="89"/>
      <c r="E48" s="31"/>
      <c r="F48" s="31"/>
      <c r="G48" s="31"/>
      <c r="H48" s="31"/>
      <c r="I48" s="31"/>
      <c r="J48" s="31"/>
      <c r="K48" s="31"/>
      <c r="L48" s="31"/>
      <c r="M48" s="31"/>
      <c r="N48" s="31"/>
      <c r="O48" s="31"/>
      <c r="P48" s="31"/>
      <c r="Q48" s="31"/>
      <c r="R48" s="31"/>
      <c r="S48" s="31"/>
      <c r="T48" s="31"/>
      <c r="U48" s="47"/>
      <c r="V48" s="47"/>
      <c r="W48" s="47"/>
      <c r="X48" s="47"/>
      <c r="Y48" s="47"/>
      <c r="Z48" s="47"/>
      <c r="AA48" s="47"/>
      <c r="AB48" s="70" t="s">
        <v>288</v>
      </c>
    </row>
    <row r="49" spans="1:28" ht="13.8" customHeight="1">
      <c r="A49" s="84"/>
      <c r="B49" s="90" t="s">
        <v>210</v>
      </c>
      <c r="C49" s="84"/>
      <c r="D49" s="90" t="s">
        <v>30</v>
      </c>
      <c r="E49" s="31"/>
      <c r="F49" s="31"/>
      <c r="G49" s="31"/>
      <c r="H49" s="31"/>
      <c r="I49" s="31"/>
      <c r="J49" s="31"/>
      <c r="K49" s="31">
        <v>1</v>
      </c>
      <c r="L49" s="31"/>
      <c r="M49" s="31"/>
      <c r="N49" s="31"/>
      <c r="O49" s="31" t="s">
        <v>327</v>
      </c>
      <c r="P49" s="31"/>
      <c r="Q49" s="31"/>
      <c r="R49" s="31"/>
      <c r="S49" s="31"/>
      <c r="T49" s="31"/>
      <c r="U49" s="47"/>
      <c r="V49" s="47"/>
      <c r="W49" s="47"/>
      <c r="X49" s="47"/>
      <c r="Y49" s="47"/>
      <c r="Z49" s="47"/>
      <c r="AA49" s="47"/>
      <c r="AB49" s="69" t="s">
        <v>425</v>
      </c>
    </row>
    <row r="50" spans="1:28" ht="20.399999999999999">
      <c r="A50" s="84"/>
      <c r="B50" s="90" t="s">
        <v>145</v>
      </c>
      <c r="C50" s="84"/>
      <c r="D50" s="90" t="s">
        <v>31</v>
      </c>
      <c r="E50" s="31"/>
      <c r="F50" s="31"/>
      <c r="G50" s="31"/>
      <c r="H50" s="31"/>
      <c r="I50" s="31"/>
      <c r="J50" s="31"/>
      <c r="K50" s="31">
        <v>1</v>
      </c>
      <c r="L50" s="31"/>
      <c r="M50" s="31"/>
      <c r="N50" s="31"/>
      <c r="O50" s="31" t="s">
        <v>327</v>
      </c>
      <c r="P50" s="31"/>
      <c r="Q50" s="31"/>
      <c r="R50" s="31"/>
      <c r="S50" s="31"/>
      <c r="T50" s="31"/>
      <c r="U50" s="47"/>
      <c r="V50" s="47"/>
      <c r="W50" s="47"/>
      <c r="X50" s="47"/>
      <c r="Y50" s="47"/>
      <c r="Z50" s="47"/>
      <c r="AA50" s="47"/>
      <c r="AB50" s="70" t="s">
        <v>276</v>
      </c>
    </row>
    <row r="51" spans="1:28" ht="20.399999999999999">
      <c r="A51" s="84"/>
      <c r="B51" s="90" t="s">
        <v>211</v>
      </c>
      <c r="C51" s="84"/>
      <c r="D51" s="90" t="s">
        <v>32</v>
      </c>
      <c r="E51" s="31"/>
      <c r="F51" s="31"/>
      <c r="G51" s="31"/>
      <c r="H51" s="31"/>
      <c r="I51" s="31"/>
      <c r="J51" s="31"/>
      <c r="K51" s="31"/>
      <c r="L51" s="31"/>
      <c r="M51" s="31"/>
      <c r="N51" s="31"/>
      <c r="O51" s="31" t="s">
        <v>327</v>
      </c>
      <c r="P51" s="31"/>
      <c r="Q51" s="31"/>
      <c r="R51" s="31"/>
      <c r="S51" s="31"/>
      <c r="T51" s="31"/>
      <c r="U51" s="47"/>
      <c r="V51" s="47"/>
      <c r="W51" s="47"/>
      <c r="X51" s="47"/>
      <c r="Y51" s="47"/>
      <c r="Z51" s="47"/>
      <c r="AA51" s="47"/>
      <c r="AB51" s="69" t="s">
        <v>289</v>
      </c>
    </row>
    <row r="52" spans="1:28" ht="13.8" customHeight="1">
      <c r="A52" s="84"/>
      <c r="B52" s="90" t="s">
        <v>146</v>
      </c>
      <c r="C52" s="84"/>
      <c r="D52" s="90" t="s">
        <v>33</v>
      </c>
      <c r="E52" s="31"/>
      <c r="F52" s="31"/>
      <c r="G52" s="31"/>
      <c r="H52" s="31"/>
      <c r="I52" s="31"/>
      <c r="J52" s="31"/>
      <c r="K52" s="31"/>
      <c r="L52" s="31"/>
      <c r="M52" s="31"/>
      <c r="N52" s="31"/>
      <c r="O52" s="31" t="s">
        <v>327</v>
      </c>
      <c r="P52" s="31"/>
      <c r="Q52" s="31"/>
      <c r="R52" s="31"/>
      <c r="S52" s="31"/>
      <c r="T52" s="31"/>
      <c r="U52" s="47"/>
      <c r="V52" s="47"/>
      <c r="W52" s="47">
        <v>1</v>
      </c>
      <c r="X52" s="47"/>
      <c r="Y52" s="47"/>
      <c r="Z52" s="47"/>
      <c r="AA52" s="47"/>
      <c r="AB52" s="69" t="s">
        <v>426</v>
      </c>
    </row>
    <row r="53" spans="1:28">
      <c r="A53" s="84"/>
      <c r="B53" s="90" t="s">
        <v>147</v>
      </c>
      <c r="C53" s="84"/>
      <c r="D53" s="90" t="s">
        <v>34</v>
      </c>
      <c r="E53" s="31"/>
      <c r="F53" s="31">
        <v>1</v>
      </c>
      <c r="G53" s="31"/>
      <c r="H53" s="31">
        <v>1</v>
      </c>
      <c r="I53" s="31"/>
      <c r="J53" s="31">
        <v>1</v>
      </c>
      <c r="K53" s="31"/>
      <c r="L53" s="31">
        <v>1</v>
      </c>
      <c r="M53" s="31"/>
      <c r="N53" s="31"/>
      <c r="O53" s="31" t="s">
        <v>327</v>
      </c>
      <c r="P53" s="31"/>
      <c r="Q53" s="31"/>
      <c r="R53" s="31"/>
      <c r="S53" s="31">
        <v>1</v>
      </c>
      <c r="T53" s="31"/>
      <c r="U53" s="47"/>
      <c r="V53" s="31">
        <v>1</v>
      </c>
      <c r="W53" s="47"/>
      <c r="X53" s="47"/>
      <c r="Y53" s="47"/>
      <c r="Z53" s="47"/>
      <c r="AA53" s="47"/>
      <c r="AB53" s="69" t="s">
        <v>290</v>
      </c>
    </row>
    <row r="54" spans="1:28">
      <c r="A54" s="84"/>
      <c r="B54" s="90" t="s">
        <v>107</v>
      </c>
      <c r="C54" s="84"/>
      <c r="D54" s="90" t="s">
        <v>35</v>
      </c>
      <c r="E54" s="31"/>
      <c r="F54" s="31"/>
      <c r="G54" s="31"/>
      <c r="H54" s="31"/>
      <c r="I54" s="31"/>
      <c r="J54" s="31"/>
      <c r="K54" s="31">
        <v>1</v>
      </c>
      <c r="L54" s="31">
        <v>1</v>
      </c>
      <c r="M54" s="31"/>
      <c r="N54" s="31"/>
      <c r="O54" s="31" t="s">
        <v>327</v>
      </c>
      <c r="P54" s="31"/>
      <c r="Q54" s="31">
        <v>1</v>
      </c>
      <c r="R54" s="31"/>
      <c r="S54" s="31"/>
      <c r="T54" s="31"/>
      <c r="U54" s="47"/>
      <c r="V54" s="31">
        <v>1</v>
      </c>
      <c r="W54" s="47"/>
      <c r="X54" s="47"/>
      <c r="Y54" s="47"/>
      <c r="Z54" s="47"/>
      <c r="AA54" s="47"/>
      <c r="AB54" s="69" t="s">
        <v>291</v>
      </c>
    </row>
    <row r="55" spans="1:28">
      <c r="A55" s="84"/>
      <c r="B55" s="90" t="s">
        <v>148</v>
      </c>
      <c r="C55" s="84"/>
      <c r="D55" s="90" t="s">
        <v>36</v>
      </c>
      <c r="E55" s="31"/>
      <c r="F55" s="31"/>
      <c r="G55" s="31"/>
      <c r="H55" s="31"/>
      <c r="I55" s="31"/>
      <c r="J55" s="31"/>
      <c r="K55" s="31"/>
      <c r="L55" s="31"/>
      <c r="M55" s="31"/>
      <c r="N55" s="31"/>
      <c r="O55" s="31" t="s">
        <v>327</v>
      </c>
      <c r="P55" s="31"/>
      <c r="Q55" s="31"/>
      <c r="R55" s="31"/>
      <c r="S55" s="31"/>
      <c r="T55" s="31"/>
      <c r="U55" s="47"/>
      <c r="V55" s="47"/>
      <c r="W55" s="47"/>
      <c r="X55" s="47"/>
      <c r="Y55" s="47"/>
      <c r="Z55" s="47"/>
      <c r="AA55" s="47"/>
      <c r="AB55" s="69" t="s">
        <v>292</v>
      </c>
    </row>
    <row r="56" spans="1:28">
      <c r="A56" s="84"/>
      <c r="B56" s="90" t="s">
        <v>149</v>
      </c>
      <c r="C56" s="84"/>
      <c r="D56" s="90" t="s">
        <v>37</v>
      </c>
      <c r="E56" s="31"/>
      <c r="F56" s="31"/>
      <c r="G56" s="31"/>
      <c r="H56" s="31"/>
      <c r="I56" s="31"/>
      <c r="J56" s="31"/>
      <c r="K56" s="31"/>
      <c r="L56" s="31"/>
      <c r="M56" s="31"/>
      <c r="N56" s="31"/>
      <c r="O56" s="31" t="s">
        <v>327</v>
      </c>
      <c r="P56" s="31"/>
      <c r="Q56" s="31"/>
      <c r="R56" s="31"/>
      <c r="S56" s="31">
        <v>1</v>
      </c>
      <c r="T56" s="31"/>
      <c r="U56" s="47"/>
      <c r="V56" s="47"/>
      <c r="W56" s="47"/>
      <c r="X56" s="47"/>
      <c r="Y56" s="47"/>
      <c r="Z56" s="47"/>
      <c r="AA56" s="47"/>
      <c r="AB56" s="69"/>
    </row>
    <row r="57" spans="1:28" s="26" customFormat="1">
      <c r="A57" s="88" t="s">
        <v>224</v>
      </c>
      <c r="B57" s="89"/>
      <c r="C57" s="88" t="s">
        <v>38</v>
      </c>
      <c r="D57" s="89"/>
      <c r="E57" s="31"/>
      <c r="F57" s="31"/>
      <c r="G57" s="31"/>
      <c r="H57" s="31"/>
      <c r="I57" s="31"/>
      <c r="J57" s="31"/>
      <c r="K57" s="31"/>
      <c r="L57" s="31"/>
      <c r="M57" s="31"/>
      <c r="N57" s="31"/>
      <c r="O57" s="31"/>
      <c r="P57" s="31"/>
      <c r="Q57" s="31"/>
      <c r="R57" s="31"/>
      <c r="S57" s="31"/>
      <c r="T57" s="31"/>
      <c r="U57" s="47"/>
      <c r="V57" s="47"/>
      <c r="W57" s="47"/>
      <c r="X57" s="47"/>
      <c r="Y57" s="47"/>
      <c r="Z57" s="47"/>
      <c r="AA57" s="47"/>
      <c r="AB57" s="71"/>
    </row>
    <row r="58" spans="1:28">
      <c r="A58" s="84"/>
      <c r="B58" s="90" t="s">
        <v>150</v>
      </c>
      <c r="C58" s="84"/>
      <c r="D58" s="90" t="s">
        <v>39</v>
      </c>
      <c r="E58" s="31">
        <v>1</v>
      </c>
      <c r="F58" s="31">
        <v>1</v>
      </c>
      <c r="G58" s="31">
        <v>1</v>
      </c>
      <c r="H58" s="31"/>
      <c r="I58" s="31"/>
      <c r="J58" s="31"/>
      <c r="K58" s="31">
        <v>1</v>
      </c>
      <c r="L58" s="31">
        <v>1</v>
      </c>
      <c r="M58" s="31">
        <v>1</v>
      </c>
      <c r="N58" s="31"/>
      <c r="O58" s="31" t="s">
        <v>327</v>
      </c>
      <c r="P58" s="31"/>
      <c r="Q58" s="31"/>
      <c r="R58" s="31"/>
      <c r="S58" s="31">
        <v>1</v>
      </c>
      <c r="T58" s="31"/>
      <c r="U58" s="47"/>
      <c r="V58" s="47"/>
      <c r="W58" s="47"/>
      <c r="X58" s="47"/>
      <c r="Y58" s="47"/>
      <c r="Z58" s="47"/>
      <c r="AA58" s="47"/>
      <c r="AB58" s="69" t="s">
        <v>293</v>
      </c>
    </row>
    <row r="59" spans="1:28">
      <c r="A59" s="84"/>
      <c r="B59" s="90" t="s">
        <v>151</v>
      </c>
      <c r="C59" s="84"/>
      <c r="D59" s="90" t="s">
        <v>40</v>
      </c>
      <c r="E59" s="31"/>
      <c r="F59" s="31">
        <v>1</v>
      </c>
      <c r="G59" s="31"/>
      <c r="H59" s="31"/>
      <c r="I59" s="31"/>
      <c r="J59" s="31"/>
      <c r="K59" s="31">
        <v>1</v>
      </c>
      <c r="L59" s="31">
        <v>1</v>
      </c>
      <c r="M59" s="31">
        <v>1</v>
      </c>
      <c r="N59" s="31"/>
      <c r="O59" s="31" t="s">
        <v>327</v>
      </c>
      <c r="P59" s="31"/>
      <c r="Q59" s="31"/>
      <c r="R59" s="31"/>
      <c r="S59" s="31"/>
      <c r="T59" s="31"/>
      <c r="U59" s="47"/>
      <c r="V59" s="47"/>
      <c r="W59" s="47"/>
      <c r="X59" s="47"/>
      <c r="Y59" s="47"/>
      <c r="Z59" s="47"/>
      <c r="AA59" s="47"/>
      <c r="AB59" s="72" t="s">
        <v>294</v>
      </c>
    </row>
    <row r="60" spans="1:28">
      <c r="A60" s="84"/>
      <c r="B60" s="90" t="s">
        <v>152</v>
      </c>
      <c r="C60" s="84"/>
      <c r="D60" s="90" t="s">
        <v>41</v>
      </c>
      <c r="E60" s="31"/>
      <c r="F60" s="31">
        <v>1</v>
      </c>
      <c r="G60" s="31"/>
      <c r="H60" s="31"/>
      <c r="I60" s="31"/>
      <c r="J60" s="31"/>
      <c r="K60" s="31"/>
      <c r="L60" s="31">
        <v>1</v>
      </c>
      <c r="M60" s="31">
        <v>1</v>
      </c>
      <c r="N60" s="31"/>
      <c r="O60" s="31" t="s">
        <v>327</v>
      </c>
      <c r="P60" s="31"/>
      <c r="Q60" s="31"/>
      <c r="R60" s="31"/>
      <c r="S60" s="31"/>
      <c r="T60" s="31"/>
      <c r="U60" s="47"/>
      <c r="V60" s="47"/>
      <c r="W60" s="47"/>
      <c r="X60" s="47"/>
      <c r="Y60" s="47"/>
      <c r="Z60" s="47"/>
      <c r="AA60" s="47"/>
      <c r="AB60" s="72" t="s">
        <v>295</v>
      </c>
    </row>
    <row r="61" spans="1:28">
      <c r="A61" s="84"/>
      <c r="B61" s="90" t="s">
        <v>153</v>
      </c>
      <c r="C61" s="84"/>
      <c r="D61" s="90" t="s">
        <v>42</v>
      </c>
      <c r="E61" s="31"/>
      <c r="F61" s="31"/>
      <c r="G61" s="31"/>
      <c r="H61" s="31"/>
      <c r="I61" s="31"/>
      <c r="J61" s="31">
        <v>1</v>
      </c>
      <c r="K61" s="31"/>
      <c r="L61" s="31">
        <v>1</v>
      </c>
      <c r="M61" s="31">
        <v>1</v>
      </c>
      <c r="N61" s="31"/>
      <c r="O61" s="31" t="s">
        <v>327</v>
      </c>
      <c r="P61" s="31"/>
      <c r="Q61" s="31"/>
      <c r="R61" s="31"/>
      <c r="S61" s="31">
        <v>1</v>
      </c>
      <c r="T61" s="31"/>
      <c r="U61" s="47"/>
      <c r="V61" s="47"/>
      <c r="W61" s="47"/>
      <c r="X61" s="47"/>
      <c r="Y61" s="47"/>
      <c r="Z61" s="47"/>
      <c r="AA61" s="47"/>
      <c r="AB61" s="72" t="s">
        <v>296</v>
      </c>
    </row>
    <row r="62" spans="1:28">
      <c r="A62" s="84"/>
      <c r="B62" s="90" t="s">
        <v>154</v>
      </c>
      <c r="C62" s="84"/>
      <c r="D62" s="90" t="s">
        <v>43</v>
      </c>
      <c r="E62" s="31"/>
      <c r="F62" s="31"/>
      <c r="G62" s="31"/>
      <c r="H62" s="31"/>
      <c r="I62" s="31"/>
      <c r="J62" s="31"/>
      <c r="K62" s="31"/>
      <c r="L62" s="31">
        <v>1</v>
      </c>
      <c r="M62" s="31">
        <v>1</v>
      </c>
      <c r="N62" s="31"/>
      <c r="O62" s="31" t="s">
        <v>327</v>
      </c>
      <c r="P62" s="31"/>
      <c r="Q62" s="31"/>
      <c r="R62" s="31"/>
      <c r="S62" s="31"/>
      <c r="T62" s="31"/>
      <c r="U62" s="47"/>
      <c r="V62" s="47"/>
      <c r="W62" s="47"/>
      <c r="X62" s="47"/>
      <c r="Y62" s="47"/>
      <c r="Z62" s="47"/>
      <c r="AA62" s="47"/>
      <c r="AB62" s="65"/>
    </row>
    <row r="63" spans="1:28" ht="28.8">
      <c r="A63" s="78"/>
      <c r="B63" s="91" t="s">
        <v>449</v>
      </c>
      <c r="C63" s="78"/>
      <c r="D63" s="2" t="s">
        <v>410</v>
      </c>
      <c r="E63" s="3" t="s">
        <v>185</v>
      </c>
      <c r="F63" s="3" t="s">
        <v>184</v>
      </c>
      <c r="G63" s="3" t="s">
        <v>236</v>
      </c>
      <c r="H63" s="3" t="s">
        <v>183</v>
      </c>
      <c r="I63" s="3" t="s">
        <v>182</v>
      </c>
      <c r="J63" s="3" t="s">
        <v>414</v>
      </c>
      <c r="K63" s="3" t="s">
        <v>317</v>
      </c>
      <c r="L63" s="3" t="s">
        <v>316</v>
      </c>
      <c r="M63" s="3" t="s">
        <v>257</v>
      </c>
      <c r="N63" s="3" t="s">
        <v>304</v>
      </c>
      <c r="O63" s="3" t="s">
        <v>305</v>
      </c>
      <c r="P63" s="3" t="s">
        <v>446</v>
      </c>
      <c r="Q63" s="3" t="s">
        <v>373</v>
      </c>
      <c r="R63" s="3" t="s">
        <v>411</v>
      </c>
      <c r="S63" s="3" t="s">
        <v>412</v>
      </c>
      <c r="T63" s="3" t="s">
        <v>440</v>
      </c>
      <c r="U63" s="50" t="s">
        <v>441</v>
      </c>
      <c r="V63" s="50" t="s">
        <v>453</v>
      </c>
      <c r="W63" s="50" t="s">
        <v>462</v>
      </c>
      <c r="X63" s="50" t="s">
        <v>478</v>
      </c>
      <c r="Y63" s="50" t="s">
        <v>452</v>
      </c>
      <c r="Z63" s="50"/>
      <c r="AA63" s="50"/>
      <c r="AB63" s="3" t="s">
        <v>348</v>
      </c>
    </row>
    <row r="64" spans="1:28" s="26" customFormat="1">
      <c r="A64" s="88" t="s">
        <v>108</v>
      </c>
      <c r="B64" s="89"/>
      <c r="C64" s="88" t="s">
        <v>44</v>
      </c>
      <c r="D64" s="89"/>
      <c r="E64" s="31"/>
      <c r="F64" s="31"/>
      <c r="G64" s="31"/>
      <c r="H64" s="31"/>
      <c r="I64" s="31"/>
      <c r="J64" s="31"/>
      <c r="K64" s="31"/>
      <c r="L64" s="31"/>
      <c r="M64" s="31"/>
      <c r="N64" s="31"/>
      <c r="O64" s="31"/>
      <c r="P64" s="31"/>
      <c r="Q64" s="31"/>
      <c r="R64" s="31"/>
      <c r="S64" s="31"/>
      <c r="T64" s="31"/>
      <c r="U64" s="47"/>
      <c r="V64" s="47"/>
      <c r="W64" s="47"/>
      <c r="X64" s="47"/>
      <c r="Y64" s="47"/>
      <c r="Z64" s="47"/>
      <c r="AA64" s="47"/>
      <c r="AB64" s="65"/>
    </row>
    <row r="65" spans="1:28">
      <c r="A65" s="84"/>
      <c r="B65" s="90" t="s">
        <v>109</v>
      </c>
      <c r="C65" s="84"/>
      <c r="D65" s="90" t="s">
        <v>45</v>
      </c>
      <c r="E65" s="31"/>
      <c r="F65" s="31">
        <v>1</v>
      </c>
      <c r="G65" s="31">
        <v>1</v>
      </c>
      <c r="H65" s="31">
        <v>1</v>
      </c>
      <c r="I65" s="31"/>
      <c r="J65" s="31">
        <v>1</v>
      </c>
      <c r="K65" s="31">
        <v>1</v>
      </c>
      <c r="L65" s="31">
        <v>1</v>
      </c>
      <c r="M65" s="31">
        <v>1</v>
      </c>
      <c r="N65" s="31">
        <v>1</v>
      </c>
      <c r="O65" s="31" t="s">
        <v>327</v>
      </c>
      <c r="P65" s="31"/>
      <c r="Q65" s="31"/>
      <c r="R65" s="31">
        <v>1</v>
      </c>
      <c r="S65" s="31">
        <v>1</v>
      </c>
      <c r="T65" s="31">
        <v>1</v>
      </c>
      <c r="U65" s="47"/>
      <c r="V65" s="31">
        <v>1</v>
      </c>
      <c r="W65" s="47"/>
      <c r="X65" s="47"/>
      <c r="Y65" s="47"/>
      <c r="Z65" s="47"/>
      <c r="AA65" s="47"/>
      <c r="AB65" s="65"/>
    </row>
    <row r="66" spans="1:28">
      <c r="A66" s="84"/>
      <c r="B66" s="90" t="s">
        <v>110</v>
      </c>
      <c r="C66" s="84"/>
      <c r="D66" s="90" t="s">
        <v>46</v>
      </c>
      <c r="E66" s="31"/>
      <c r="F66" s="31"/>
      <c r="G66" s="31">
        <v>1</v>
      </c>
      <c r="H66" s="31">
        <v>1</v>
      </c>
      <c r="I66" s="31"/>
      <c r="J66" s="31">
        <v>1</v>
      </c>
      <c r="K66" s="31">
        <v>1</v>
      </c>
      <c r="L66" s="31"/>
      <c r="M66" s="31">
        <v>1</v>
      </c>
      <c r="N66" s="31"/>
      <c r="O66" s="31" t="s">
        <v>327</v>
      </c>
      <c r="P66" s="31"/>
      <c r="Q66" s="31"/>
      <c r="R66" s="31"/>
      <c r="S66" s="31"/>
      <c r="T66" s="31"/>
      <c r="U66" s="47"/>
      <c r="V66" s="47"/>
      <c r="W66" s="47"/>
      <c r="X66" s="47"/>
      <c r="Y66" s="47"/>
      <c r="Z66" s="47"/>
      <c r="AA66" s="47"/>
      <c r="AB66" s="65"/>
    </row>
    <row r="67" spans="1:28">
      <c r="A67" s="84"/>
      <c r="B67" s="90" t="s">
        <v>111</v>
      </c>
      <c r="C67" s="84"/>
      <c r="D67" s="90" t="s">
        <v>47</v>
      </c>
      <c r="E67" s="31"/>
      <c r="F67" s="31">
        <v>1</v>
      </c>
      <c r="G67" s="31">
        <v>1</v>
      </c>
      <c r="H67" s="31">
        <v>1</v>
      </c>
      <c r="I67" s="31"/>
      <c r="J67" s="31">
        <v>1</v>
      </c>
      <c r="K67" s="31">
        <v>1</v>
      </c>
      <c r="L67" s="31">
        <v>1</v>
      </c>
      <c r="M67" s="31">
        <v>1</v>
      </c>
      <c r="N67" s="31">
        <v>1</v>
      </c>
      <c r="O67" s="31" t="s">
        <v>327</v>
      </c>
      <c r="P67" s="31"/>
      <c r="Q67" s="31"/>
      <c r="R67" s="31">
        <v>1</v>
      </c>
      <c r="S67" s="31"/>
      <c r="T67" s="31">
        <v>1</v>
      </c>
      <c r="U67" s="47"/>
      <c r="V67" s="31">
        <v>1</v>
      </c>
      <c r="W67" s="47"/>
      <c r="X67" s="47"/>
      <c r="Y67" s="47"/>
      <c r="Z67" s="47"/>
      <c r="AA67" s="47"/>
      <c r="AB67" s="65"/>
    </row>
    <row r="68" spans="1:28">
      <c r="A68" s="84"/>
      <c r="B68" s="90" t="s">
        <v>112</v>
      </c>
      <c r="C68" s="84"/>
      <c r="D68" s="90" t="s">
        <v>48</v>
      </c>
      <c r="E68" s="31"/>
      <c r="F68" s="31"/>
      <c r="G68" s="31"/>
      <c r="H68" s="31"/>
      <c r="I68" s="31"/>
      <c r="J68" s="31"/>
      <c r="K68" s="31"/>
      <c r="L68" s="31"/>
      <c r="M68" s="31"/>
      <c r="N68" s="31"/>
      <c r="O68" s="31" t="s">
        <v>327</v>
      </c>
      <c r="P68" s="31"/>
      <c r="Q68" s="31"/>
      <c r="R68" s="31"/>
      <c r="S68" s="31"/>
      <c r="T68" s="31"/>
      <c r="U68" s="47"/>
      <c r="V68" s="47"/>
      <c r="W68" s="47"/>
      <c r="X68" s="47"/>
      <c r="Y68" s="47"/>
      <c r="Z68" s="47"/>
      <c r="AA68" s="47"/>
      <c r="AB68" s="65"/>
    </row>
    <row r="69" spans="1:28">
      <c r="A69" s="84"/>
      <c r="B69" s="90" t="s">
        <v>113</v>
      </c>
      <c r="C69" s="84"/>
      <c r="D69" s="90" t="s">
        <v>49</v>
      </c>
      <c r="E69" s="31"/>
      <c r="F69" s="31"/>
      <c r="G69" s="31"/>
      <c r="H69" s="31"/>
      <c r="I69" s="31"/>
      <c r="J69" s="31"/>
      <c r="K69" s="31"/>
      <c r="L69" s="31"/>
      <c r="M69" s="31"/>
      <c r="N69" s="31"/>
      <c r="O69" s="31" t="s">
        <v>327</v>
      </c>
      <c r="P69" s="31"/>
      <c r="Q69" s="31"/>
      <c r="R69" s="31"/>
      <c r="S69" s="31"/>
      <c r="T69" s="31"/>
      <c r="U69" s="47"/>
      <c r="V69" s="47"/>
      <c r="W69" s="47"/>
      <c r="X69" s="47"/>
      <c r="Y69" s="47"/>
      <c r="Z69" s="47"/>
      <c r="AA69" s="47"/>
      <c r="AB69" s="65"/>
    </row>
    <row r="70" spans="1:28">
      <c r="A70" s="84"/>
      <c r="B70" s="90" t="s">
        <v>120</v>
      </c>
      <c r="C70" s="84"/>
      <c r="D70" s="90" t="s">
        <v>50</v>
      </c>
      <c r="E70" s="31"/>
      <c r="F70" s="31">
        <v>1</v>
      </c>
      <c r="G70" s="31">
        <v>1</v>
      </c>
      <c r="H70" s="31"/>
      <c r="I70" s="31"/>
      <c r="J70" s="31"/>
      <c r="K70" s="31">
        <v>1</v>
      </c>
      <c r="L70" s="31">
        <v>1</v>
      </c>
      <c r="M70" s="31"/>
      <c r="N70" s="31"/>
      <c r="O70" s="31" t="s">
        <v>327</v>
      </c>
      <c r="P70" s="31"/>
      <c r="Q70" s="31"/>
      <c r="R70" s="31"/>
      <c r="S70" s="31">
        <v>1</v>
      </c>
      <c r="T70" s="31">
        <v>1</v>
      </c>
      <c r="U70" s="47"/>
      <c r="V70" s="31">
        <v>1</v>
      </c>
      <c r="W70" s="47"/>
      <c r="X70" s="47"/>
      <c r="Y70" s="47"/>
      <c r="Z70" s="47"/>
      <c r="AA70" s="47"/>
      <c r="AB70" s="65"/>
    </row>
    <row r="71" spans="1:28">
      <c r="A71" s="84"/>
      <c r="B71" s="90" t="s">
        <v>114</v>
      </c>
      <c r="C71" s="84"/>
      <c r="D71" s="90" t="s">
        <v>51</v>
      </c>
      <c r="E71" s="31"/>
      <c r="F71" s="31">
        <v>1</v>
      </c>
      <c r="G71" s="31">
        <v>1</v>
      </c>
      <c r="H71" s="31"/>
      <c r="I71" s="31"/>
      <c r="J71" s="31"/>
      <c r="K71" s="31"/>
      <c r="L71" s="31">
        <v>1</v>
      </c>
      <c r="M71" s="31"/>
      <c r="N71" s="31"/>
      <c r="O71" s="31" t="s">
        <v>327</v>
      </c>
      <c r="P71" s="31"/>
      <c r="Q71" s="31"/>
      <c r="R71" s="31">
        <v>1</v>
      </c>
      <c r="S71" s="31"/>
      <c r="T71" s="31"/>
      <c r="U71" s="47"/>
      <c r="V71" s="31">
        <v>1</v>
      </c>
      <c r="W71" s="47"/>
      <c r="X71" s="47"/>
      <c r="Y71" s="47"/>
      <c r="Z71" s="47"/>
      <c r="AA71" s="47"/>
      <c r="AB71" s="65"/>
    </row>
    <row r="72" spans="1:28" s="26" customFormat="1">
      <c r="A72" s="88" t="s">
        <v>115</v>
      </c>
      <c r="B72" s="89"/>
      <c r="C72" s="88" t="s">
        <v>52</v>
      </c>
      <c r="D72" s="89"/>
      <c r="E72" s="31"/>
      <c r="F72" s="31"/>
      <c r="G72" s="31"/>
      <c r="H72" s="31"/>
      <c r="I72" s="31"/>
      <c r="J72" s="31"/>
      <c r="K72" s="31"/>
      <c r="L72" s="31"/>
      <c r="M72" s="31"/>
      <c r="N72" s="31"/>
      <c r="O72" s="31"/>
      <c r="P72" s="31"/>
      <c r="Q72" s="31"/>
      <c r="R72" s="31"/>
      <c r="S72" s="31"/>
      <c r="T72" s="31"/>
      <c r="U72" s="47"/>
      <c r="V72" s="47"/>
      <c r="W72" s="47"/>
      <c r="X72" s="47"/>
      <c r="Y72" s="47"/>
      <c r="Z72" s="47"/>
      <c r="AA72" s="47"/>
      <c r="AB72" s="65"/>
    </row>
    <row r="73" spans="1:28">
      <c r="A73" s="84"/>
      <c r="B73" s="90" t="s">
        <v>116</v>
      </c>
      <c r="C73" s="84"/>
      <c r="D73" s="90" t="s">
        <v>53</v>
      </c>
      <c r="E73" s="31"/>
      <c r="F73" s="31"/>
      <c r="G73" s="31"/>
      <c r="H73" s="31"/>
      <c r="I73" s="31"/>
      <c r="J73" s="31"/>
      <c r="K73" s="31"/>
      <c r="L73" s="31"/>
      <c r="M73" s="31"/>
      <c r="N73" s="31"/>
      <c r="O73" s="31" t="s">
        <v>327</v>
      </c>
      <c r="P73" s="31"/>
      <c r="Q73" s="31"/>
      <c r="R73" s="31"/>
      <c r="S73" s="31"/>
      <c r="T73" s="31"/>
      <c r="U73" s="47"/>
      <c r="V73" s="47"/>
      <c r="W73" s="47"/>
      <c r="X73" s="47"/>
      <c r="Y73" s="47"/>
      <c r="Z73" s="47"/>
      <c r="AA73" s="47"/>
      <c r="AB73" s="65"/>
    </row>
    <row r="74" spans="1:28">
      <c r="A74" s="84"/>
      <c r="B74" s="90" t="s">
        <v>155</v>
      </c>
      <c r="C74" s="84"/>
      <c r="D74" s="90" t="s">
        <v>54</v>
      </c>
      <c r="E74" s="31"/>
      <c r="F74" s="31"/>
      <c r="G74" s="31"/>
      <c r="H74" s="31"/>
      <c r="I74" s="31"/>
      <c r="J74" s="31"/>
      <c r="K74" s="31"/>
      <c r="L74" s="31">
        <v>1</v>
      </c>
      <c r="M74" s="31"/>
      <c r="N74" s="31"/>
      <c r="O74" s="31" t="s">
        <v>327</v>
      </c>
      <c r="P74" s="31"/>
      <c r="Q74" s="31"/>
      <c r="R74" s="31"/>
      <c r="S74" s="31"/>
      <c r="T74" s="31"/>
      <c r="U74" s="47"/>
      <c r="V74" s="47"/>
      <c r="W74" s="47"/>
      <c r="X74" s="47"/>
      <c r="Y74" s="47"/>
      <c r="Z74" s="47"/>
      <c r="AA74" s="47"/>
      <c r="AB74" s="65"/>
    </row>
    <row r="75" spans="1:28">
      <c r="A75" s="84"/>
      <c r="B75" s="90" t="s">
        <v>260</v>
      </c>
      <c r="C75" s="84"/>
      <c r="D75" s="90" t="s">
        <v>259</v>
      </c>
      <c r="E75" s="31"/>
      <c r="F75" s="31"/>
      <c r="G75" s="31"/>
      <c r="H75" s="31"/>
      <c r="I75" s="31"/>
      <c r="J75" s="31"/>
      <c r="K75" s="31"/>
      <c r="L75" s="31"/>
      <c r="M75" s="31">
        <v>1</v>
      </c>
      <c r="N75" s="31"/>
      <c r="O75" s="31" t="s">
        <v>327</v>
      </c>
      <c r="P75" s="31"/>
      <c r="Q75" s="31"/>
      <c r="R75" s="31"/>
      <c r="S75" s="31"/>
      <c r="T75" s="31"/>
      <c r="U75" s="47"/>
      <c r="V75" s="47"/>
      <c r="W75" s="47"/>
      <c r="X75" s="47"/>
      <c r="Y75" s="47"/>
      <c r="Z75" s="47"/>
      <c r="AA75" s="47"/>
      <c r="AB75" s="65"/>
    </row>
    <row r="76" spans="1:28">
      <c r="A76" s="84"/>
      <c r="B76" s="85" t="s">
        <v>195</v>
      </c>
      <c r="C76" s="84"/>
      <c r="D76" s="85" t="s">
        <v>192</v>
      </c>
      <c r="E76" s="31"/>
      <c r="F76" s="31"/>
      <c r="G76" s="31"/>
      <c r="H76" s="31"/>
      <c r="I76" s="31"/>
      <c r="J76" s="31"/>
      <c r="K76" s="31">
        <v>1</v>
      </c>
      <c r="L76" s="31"/>
      <c r="M76" s="31"/>
      <c r="N76" s="31">
        <v>1</v>
      </c>
      <c r="O76" s="31" t="s">
        <v>327</v>
      </c>
      <c r="P76" s="31"/>
      <c r="Q76" s="31"/>
      <c r="R76" s="31"/>
      <c r="S76" s="31"/>
      <c r="T76" s="31"/>
      <c r="U76" s="47"/>
      <c r="V76" s="47"/>
      <c r="W76" s="47"/>
      <c r="X76" s="47"/>
      <c r="Y76" s="47"/>
      <c r="Z76" s="47"/>
      <c r="AA76" s="47"/>
      <c r="AB76" s="65"/>
    </row>
    <row r="77" spans="1:28">
      <c r="A77" s="84"/>
      <c r="B77" s="85" t="s">
        <v>194</v>
      </c>
      <c r="C77" s="84"/>
      <c r="D77" s="85" t="s">
        <v>193</v>
      </c>
      <c r="E77" s="31"/>
      <c r="F77" s="31">
        <v>1</v>
      </c>
      <c r="G77" s="31"/>
      <c r="H77" s="31"/>
      <c r="I77" s="31"/>
      <c r="J77" s="31"/>
      <c r="K77" s="31">
        <v>1</v>
      </c>
      <c r="L77" s="31"/>
      <c r="M77" s="31"/>
      <c r="N77" s="31"/>
      <c r="O77" s="31">
        <v>1</v>
      </c>
      <c r="P77" s="31"/>
      <c r="Q77" s="31"/>
      <c r="R77" s="31">
        <v>1</v>
      </c>
      <c r="S77" s="31"/>
      <c r="T77" s="31">
        <v>1</v>
      </c>
      <c r="U77" s="47"/>
      <c r="V77" s="47"/>
      <c r="W77" s="47"/>
      <c r="X77" s="47"/>
      <c r="Y77" s="47"/>
      <c r="Z77" s="47"/>
      <c r="AA77" s="47"/>
      <c r="AB77" s="65"/>
    </row>
    <row r="78" spans="1:28">
      <c r="A78" s="84"/>
      <c r="B78" s="85" t="s">
        <v>239</v>
      </c>
      <c r="C78" s="84"/>
      <c r="D78" s="85" t="s">
        <v>246</v>
      </c>
      <c r="E78" s="31"/>
      <c r="F78" s="31"/>
      <c r="G78" s="31"/>
      <c r="H78" s="31"/>
      <c r="I78" s="31"/>
      <c r="J78" s="31">
        <v>1</v>
      </c>
      <c r="K78" s="31"/>
      <c r="L78" s="31"/>
      <c r="M78" s="31">
        <v>1</v>
      </c>
      <c r="N78" s="31"/>
      <c r="O78" s="31" t="s">
        <v>327</v>
      </c>
      <c r="P78" s="31"/>
      <c r="Q78" s="31"/>
      <c r="R78" s="31"/>
      <c r="S78" s="31">
        <v>1</v>
      </c>
      <c r="T78" s="31"/>
      <c r="U78" s="47"/>
      <c r="V78" s="47"/>
      <c r="W78" s="47">
        <v>1</v>
      </c>
      <c r="X78" s="47"/>
      <c r="Y78" s="47"/>
      <c r="Z78" s="47"/>
      <c r="AA78" s="47"/>
      <c r="AB78" s="65"/>
    </row>
    <row r="79" spans="1:28">
      <c r="A79" s="84"/>
      <c r="B79" s="85" t="s">
        <v>240</v>
      </c>
      <c r="C79" s="84"/>
      <c r="D79" s="85" t="s">
        <v>245</v>
      </c>
      <c r="E79" s="31"/>
      <c r="F79" s="31"/>
      <c r="G79" s="31"/>
      <c r="H79" s="31"/>
      <c r="I79" s="31"/>
      <c r="J79" s="31">
        <v>1</v>
      </c>
      <c r="K79" s="31"/>
      <c r="L79" s="31"/>
      <c r="M79" s="31"/>
      <c r="N79" s="31"/>
      <c r="O79" s="31" t="s">
        <v>327</v>
      </c>
      <c r="P79" s="31"/>
      <c r="Q79" s="31"/>
      <c r="R79" s="31"/>
      <c r="S79" s="31"/>
      <c r="T79" s="31"/>
      <c r="U79" s="47"/>
      <c r="V79" s="47"/>
      <c r="W79" s="47"/>
      <c r="X79" s="47"/>
      <c r="Y79" s="47"/>
      <c r="Z79" s="47"/>
      <c r="AA79" s="47"/>
      <c r="AB79" s="65"/>
    </row>
    <row r="80" spans="1:28">
      <c r="A80" s="84"/>
      <c r="B80" s="85" t="s">
        <v>241</v>
      </c>
      <c r="C80" s="84"/>
      <c r="D80" s="85" t="s">
        <v>247</v>
      </c>
      <c r="E80" s="31"/>
      <c r="F80" s="31"/>
      <c r="G80" s="31"/>
      <c r="H80" s="31"/>
      <c r="I80" s="31"/>
      <c r="J80" s="31">
        <v>1</v>
      </c>
      <c r="K80" s="31"/>
      <c r="L80" s="31"/>
      <c r="M80" s="31">
        <v>1</v>
      </c>
      <c r="N80" s="31"/>
      <c r="O80" s="31" t="s">
        <v>327</v>
      </c>
      <c r="P80" s="31"/>
      <c r="Q80" s="31"/>
      <c r="R80" s="31"/>
      <c r="S80" s="31"/>
      <c r="T80" s="31"/>
      <c r="U80" s="47"/>
      <c r="V80" s="47"/>
      <c r="W80" s="47"/>
      <c r="X80" s="47"/>
      <c r="Y80" s="47"/>
      <c r="Z80" s="47"/>
      <c r="AA80" s="47"/>
      <c r="AB80" s="65"/>
    </row>
    <row r="81" spans="1:28" s="26" customFormat="1">
      <c r="A81" s="84"/>
      <c r="B81" s="85" t="s">
        <v>242</v>
      </c>
      <c r="C81" s="84"/>
      <c r="D81" s="85" t="s">
        <v>248</v>
      </c>
      <c r="E81" s="31"/>
      <c r="F81" s="31"/>
      <c r="G81" s="31"/>
      <c r="H81" s="31"/>
      <c r="I81" s="31"/>
      <c r="J81" s="31">
        <v>1</v>
      </c>
      <c r="K81" s="31"/>
      <c r="L81" s="31"/>
      <c r="M81" s="31"/>
      <c r="N81" s="31"/>
      <c r="O81" s="31" t="s">
        <v>327</v>
      </c>
      <c r="P81" s="31"/>
      <c r="Q81" s="31"/>
      <c r="R81" s="31"/>
      <c r="S81" s="31"/>
      <c r="T81" s="31"/>
      <c r="U81" s="47"/>
      <c r="V81" s="47"/>
      <c r="W81" s="47"/>
      <c r="X81" s="47"/>
      <c r="Y81" s="47"/>
      <c r="Z81" s="47"/>
      <c r="AA81" s="47"/>
      <c r="AB81" s="65"/>
    </row>
    <row r="82" spans="1:28">
      <c r="A82" s="84"/>
      <c r="B82" s="85" t="s">
        <v>243</v>
      </c>
      <c r="C82" s="84"/>
      <c r="D82" s="85" t="s">
        <v>249</v>
      </c>
      <c r="E82" s="31"/>
      <c r="F82" s="31">
        <v>1</v>
      </c>
      <c r="G82" s="31"/>
      <c r="H82" s="31"/>
      <c r="I82" s="31"/>
      <c r="J82" s="31">
        <v>1</v>
      </c>
      <c r="K82" s="31"/>
      <c r="L82" s="31"/>
      <c r="M82" s="31"/>
      <c r="N82" s="31"/>
      <c r="O82" s="31" t="s">
        <v>327</v>
      </c>
      <c r="P82" s="31"/>
      <c r="Q82" s="31"/>
      <c r="R82" s="31">
        <v>1</v>
      </c>
      <c r="S82" s="31"/>
      <c r="T82" s="31"/>
      <c r="U82" s="47"/>
      <c r="V82" s="47"/>
      <c r="W82" s="47"/>
      <c r="X82" s="47"/>
      <c r="Y82" s="47"/>
      <c r="Z82" s="47"/>
      <c r="AA82" s="47"/>
      <c r="AB82" s="65"/>
    </row>
    <row r="83" spans="1:28" s="22" customFormat="1">
      <c r="A83" s="86"/>
      <c r="B83" s="87" t="s">
        <v>207</v>
      </c>
      <c r="C83" s="86"/>
      <c r="D83" s="87" t="s">
        <v>205</v>
      </c>
      <c r="E83" s="18"/>
      <c r="F83" s="18"/>
      <c r="G83" s="18"/>
      <c r="H83" s="18"/>
      <c r="I83" s="18"/>
      <c r="J83" s="18"/>
      <c r="K83" s="18"/>
      <c r="L83" s="18"/>
      <c r="M83" s="18"/>
      <c r="N83" s="18"/>
      <c r="O83" s="18"/>
      <c r="P83" s="18"/>
      <c r="Q83" s="18"/>
      <c r="R83" s="18"/>
      <c r="S83" s="18"/>
      <c r="T83" s="18"/>
      <c r="U83" s="18"/>
      <c r="V83" s="18"/>
      <c r="W83" s="18"/>
      <c r="X83" s="18"/>
      <c r="Y83" s="18"/>
      <c r="Z83" s="18"/>
      <c r="AA83" s="18"/>
      <c r="AB83" s="18"/>
    </row>
    <row r="84" spans="1:28">
      <c r="A84" s="88" t="s">
        <v>117</v>
      </c>
      <c r="B84" s="89"/>
      <c r="C84" s="88" t="s">
        <v>55</v>
      </c>
      <c r="D84" s="89"/>
      <c r="E84" s="31"/>
      <c r="F84" s="31"/>
      <c r="G84" s="31"/>
      <c r="H84" s="31"/>
      <c r="I84" s="31"/>
      <c r="J84" s="31"/>
      <c r="K84" s="31"/>
      <c r="L84" s="31"/>
      <c r="M84" s="31"/>
      <c r="N84" s="31"/>
      <c r="O84" s="31"/>
      <c r="P84" s="31"/>
      <c r="Q84" s="31"/>
      <c r="R84" s="31"/>
      <c r="S84" s="31"/>
      <c r="T84" s="31"/>
      <c r="U84" s="47"/>
      <c r="V84" s="47"/>
      <c r="W84" s="47"/>
      <c r="X84" s="47"/>
      <c r="Y84" s="47"/>
      <c r="Z84" s="47"/>
      <c r="AA84" s="47"/>
      <c r="AB84" s="65"/>
    </row>
    <row r="85" spans="1:28">
      <c r="A85" s="84"/>
      <c r="B85" s="90" t="s">
        <v>156</v>
      </c>
      <c r="C85" s="84"/>
      <c r="D85" s="90" t="s">
        <v>56</v>
      </c>
      <c r="E85" s="31"/>
      <c r="F85" s="31">
        <v>1</v>
      </c>
      <c r="G85" s="31">
        <v>1</v>
      </c>
      <c r="H85" s="31"/>
      <c r="I85" s="31">
        <v>1</v>
      </c>
      <c r="J85" s="31"/>
      <c r="K85" s="31"/>
      <c r="L85" s="31"/>
      <c r="M85" s="31"/>
      <c r="N85" s="31"/>
      <c r="O85" s="31">
        <v>1</v>
      </c>
      <c r="P85" s="31"/>
      <c r="Q85" s="31"/>
      <c r="R85" s="31"/>
      <c r="S85" s="31"/>
      <c r="T85" s="31"/>
      <c r="U85" s="47"/>
      <c r="V85" s="47"/>
      <c r="W85" s="47"/>
      <c r="X85" s="47"/>
      <c r="Y85" s="47"/>
      <c r="Z85" s="47"/>
      <c r="AA85" s="47"/>
      <c r="AB85" s="65"/>
    </row>
    <row r="86" spans="1:28">
      <c r="A86" s="84"/>
      <c r="B86" s="90" t="s">
        <v>118</v>
      </c>
      <c r="C86" s="84"/>
      <c r="D86" s="90" t="s">
        <v>57</v>
      </c>
      <c r="E86" s="31"/>
      <c r="F86" s="31"/>
      <c r="G86" s="31"/>
      <c r="H86" s="31"/>
      <c r="I86" s="31"/>
      <c r="J86" s="31"/>
      <c r="K86" s="31"/>
      <c r="L86" s="31"/>
      <c r="M86" s="31"/>
      <c r="N86" s="31"/>
      <c r="O86" s="31" t="s">
        <v>327</v>
      </c>
      <c r="P86" s="31"/>
      <c r="Q86" s="31"/>
      <c r="R86" s="31"/>
      <c r="S86" s="31"/>
      <c r="T86" s="31"/>
      <c r="U86" s="47"/>
      <c r="V86" s="47"/>
      <c r="W86" s="47"/>
      <c r="X86" s="47"/>
      <c r="Y86" s="47"/>
      <c r="Z86" s="47"/>
      <c r="AA86" s="47"/>
      <c r="AB86" s="65"/>
    </row>
    <row r="87" spans="1:28" s="26" customFormat="1">
      <c r="A87" s="84"/>
      <c r="B87" s="90" t="s">
        <v>157</v>
      </c>
      <c r="C87" s="84"/>
      <c r="D87" s="90" t="s">
        <v>58</v>
      </c>
      <c r="E87" s="31"/>
      <c r="F87" s="31"/>
      <c r="G87" s="31"/>
      <c r="H87" s="31"/>
      <c r="I87" s="31"/>
      <c r="J87" s="31"/>
      <c r="K87" s="31"/>
      <c r="L87" s="31"/>
      <c r="M87" s="31"/>
      <c r="N87" s="31"/>
      <c r="O87" s="31" t="s">
        <v>327</v>
      </c>
      <c r="P87" s="31"/>
      <c r="Q87" s="31"/>
      <c r="R87" s="31"/>
      <c r="S87" s="31"/>
      <c r="T87" s="31"/>
      <c r="U87" s="47"/>
      <c r="V87" s="47"/>
      <c r="W87" s="47"/>
      <c r="X87" s="47"/>
      <c r="Y87" s="47"/>
      <c r="Z87" s="47"/>
      <c r="AA87" s="47"/>
      <c r="AB87" s="65"/>
    </row>
    <row r="88" spans="1:28">
      <c r="A88" s="84"/>
      <c r="B88" s="90" t="s">
        <v>119</v>
      </c>
      <c r="C88" s="84"/>
      <c r="D88" s="90" t="s">
        <v>59</v>
      </c>
      <c r="E88" s="31"/>
      <c r="F88" s="31"/>
      <c r="G88" s="31"/>
      <c r="H88" s="31"/>
      <c r="I88" s="31"/>
      <c r="J88" s="31"/>
      <c r="K88" s="31"/>
      <c r="L88" s="31"/>
      <c r="M88" s="31"/>
      <c r="N88" s="31"/>
      <c r="O88" s="31" t="s">
        <v>327</v>
      </c>
      <c r="P88" s="31"/>
      <c r="Q88" s="31"/>
      <c r="R88" s="31"/>
      <c r="S88" s="31"/>
      <c r="T88" s="31"/>
      <c r="U88" s="47"/>
      <c r="V88" s="47"/>
      <c r="W88" s="47"/>
      <c r="X88" s="47"/>
      <c r="Y88" s="47"/>
      <c r="Z88" s="47"/>
      <c r="AA88" s="47"/>
      <c r="AB88" s="65"/>
    </row>
    <row r="89" spans="1:28">
      <c r="A89" s="84"/>
      <c r="B89" s="90" t="s">
        <v>158</v>
      </c>
      <c r="C89" s="84"/>
      <c r="D89" s="90" t="s">
        <v>60</v>
      </c>
      <c r="E89" s="31"/>
      <c r="F89" s="31">
        <v>1</v>
      </c>
      <c r="G89" s="31"/>
      <c r="H89" s="31"/>
      <c r="I89" s="31"/>
      <c r="J89" s="31"/>
      <c r="K89" s="31"/>
      <c r="L89" s="31"/>
      <c r="M89" s="31"/>
      <c r="N89" s="31"/>
      <c r="O89" s="31" t="s">
        <v>327</v>
      </c>
      <c r="P89" s="31"/>
      <c r="Q89" s="31"/>
      <c r="R89" s="31"/>
      <c r="S89" s="31"/>
      <c r="T89" s="31"/>
      <c r="U89" s="47"/>
      <c r="V89" s="47"/>
      <c r="W89" s="47"/>
      <c r="X89" s="47"/>
      <c r="Y89" s="47"/>
      <c r="Z89" s="47"/>
      <c r="AA89" s="47"/>
      <c r="AB89" s="65"/>
    </row>
    <row r="90" spans="1:28">
      <c r="A90" s="84"/>
      <c r="B90" s="90" t="s">
        <v>159</v>
      </c>
      <c r="C90" s="84"/>
      <c r="D90" s="90" t="s">
        <v>61</v>
      </c>
      <c r="E90" s="31"/>
      <c r="F90" s="31"/>
      <c r="G90" s="31"/>
      <c r="H90" s="31"/>
      <c r="I90" s="31"/>
      <c r="J90" s="31"/>
      <c r="K90" s="31"/>
      <c r="L90" s="31"/>
      <c r="M90" s="31"/>
      <c r="N90" s="31"/>
      <c r="O90" s="31" t="s">
        <v>327</v>
      </c>
      <c r="P90" s="31"/>
      <c r="Q90" s="31"/>
      <c r="R90" s="31"/>
      <c r="S90" s="31"/>
      <c r="T90" s="31"/>
      <c r="U90" s="47"/>
      <c r="V90" s="47"/>
      <c r="W90" s="47"/>
      <c r="X90" s="47"/>
      <c r="Y90" s="47"/>
      <c r="Z90" s="47"/>
      <c r="AA90" s="47"/>
      <c r="AB90" s="65"/>
    </row>
    <row r="91" spans="1:28">
      <c r="A91" s="88" t="s">
        <v>328</v>
      </c>
      <c r="B91" s="92"/>
      <c r="C91" s="88" t="s">
        <v>501</v>
      </c>
      <c r="D91" s="92"/>
      <c r="E91" s="31"/>
      <c r="F91" s="31"/>
      <c r="G91" s="31"/>
      <c r="H91" s="31"/>
      <c r="I91" s="31"/>
      <c r="J91" s="31"/>
      <c r="K91" s="31"/>
      <c r="L91" s="31"/>
      <c r="M91" s="31"/>
      <c r="N91" s="31"/>
      <c r="O91" s="31"/>
      <c r="P91" s="31"/>
      <c r="Q91" s="31"/>
      <c r="R91" s="31"/>
      <c r="S91" s="31"/>
      <c r="T91" s="31"/>
      <c r="U91" s="47"/>
      <c r="V91" s="47"/>
      <c r="W91" s="47"/>
      <c r="X91" s="47"/>
      <c r="Y91" s="47"/>
      <c r="Z91" s="47"/>
      <c r="AA91" s="47"/>
      <c r="AB91" s="65"/>
    </row>
    <row r="92" spans="1:28">
      <c r="A92" s="84"/>
      <c r="B92" s="90" t="s">
        <v>160</v>
      </c>
      <c r="C92" s="84"/>
      <c r="D92" s="90" t="s">
        <v>62</v>
      </c>
      <c r="E92" s="31"/>
      <c r="F92" s="31"/>
      <c r="G92" s="31">
        <v>1</v>
      </c>
      <c r="H92" s="31"/>
      <c r="I92" s="31"/>
      <c r="J92" s="31"/>
      <c r="K92" s="31"/>
      <c r="L92" s="31"/>
      <c r="M92" s="31"/>
      <c r="N92" s="31"/>
      <c r="O92" s="31" t="s">
        <v>327</v>
      </c>
      <c r="P92" s="31"/>
      <c r="Q92" s="31"/>
      <c r="R92" s="31"/>
      <c r="S92" s="31"/>
      <c r="T92" s="31"/>
      <c r="U92" s="47"/>
      <c r="V92" s="47"/>
      <c r="W92" s="47"/>
      <c r="X92" s="47"/>
      <c r="Y92" s="47"/>
      <c r="Z92" s="47"/>
      <c r="AA92" s="47"/>
      <c r="AB92" s="65"/>
    </row>
    <row r="93" spans="1:28" s="26" customFormat="1">
      <c r="A93" s="84"/>
      <c r="B93" s="90" t="s">
        <v>161</v>
      </c>
      <c r="C93" s="84"/>
      <c r="D93" s="90" t="s">
        <v>63</v>
      </c>
      <c r="E93" s="31">
        <v>1</v>
      </c>
      <c r="F93" s="31"/>
      <c r="G93" s="31">
        <v>1</v>
      </c>
      <c r="H93" s="31"/>
      <c r="I93" s="31"/>
      <c r="J93" s="31">
        <v>1</v>
      </c>
      <c r="K93" s="31"/>
      <c r="L93" s="31"/>
      <c r="M93" s="31"/>
      <c r="N93" s="31"/>
      <c r="O93" s="31" t="s">
        <v>327</v>
      </c>
      <c r="P93" s="31"/>
      <c r="Q93" s="31"/>
      <c r="R93" s="31"/>
      <c r="S93" s="31"/>
      <c r="T93" s="31"/>
      <c r="U93" s="47"/>
      <c r="V93" s="47"/>
      <c r="W93" s="47"/>
      <c r="X93" s="47"/>
      <c r="Y93" s="47"/>
      <c r="Z93" s="47"/>
      <c r="AA93" s="47"/>
      <c r="AB93" s="65"/>
    </row>
    <row r="94" spans="1:28">
      <c r="A94" s="84"/>
      <c r="B94" s="90" t="s">
        <v>120</v>
      </c>
      <c r="C94" s="84"/>
      <c r="D94" s="90" t="s">
        <v>64</v>
      </c>
      <c r="E94" s="31"/>
      <c r="F94" s="31">
        <v>1</v>
      </c>
      <c r="G94" s="31"/>
      <c r="H94" s="31"/>
      <c r="I94" s="31"/>
      <c r="J94" s="31">
        <v>1</v>
      </c>
      <c r="K94" s="31"/>
      <c r="L94" s="31">
        <v>1</v>
      </c>
      <c r="M94" s="31">
        <v>1</v>
      </c>
      <c r="N94" s="31">
        <v>1</v>
      </c>
      <c r="O94" s="31" t="s">
        <v>327</v>
      </c>
      <c r="P94" s="31"/>
      <c r="Q94" s="31"/>
      <c r="R94" s="31">
        <v>1</v>
      </c>
      <c r="S94" s="31">
        <v>1</v>
      </c>
      <c r="T94" s="31"/>
      <c r="U94" s="47"/>
      <c r="V94" s="47"/>
      <c r="W94" s="47"/>
      <c r="X94" s="47"/>
      <c r="Y94" s="47"/>
      <c r="Z94" s="47"/>
      <c r="AA94" s="47"/>
      <c r="AB94" s="65"/>
    </row>
    <row r="95" spans="1:28">
      <c r="A95" s="84"/>
      <c r="B95" s="90" t="s">
        <v>162</v>
      </c>
      <c r="C95" s="84"/>
      <c r="D95" s="90" t="s">
        <v>65</v>
      </c>
      <c r="E95" s="31"/>
      <c r="F95" s="31"/>
      <c r="G95" s="31">
        <v>1</v>
      </c>
      <c r="H95" s="31"/>
      <c r="I95" s="31"/>
      <c r="J95" s="31"/>
      <c r="K95" s="31"/>
      <c r="L95" s="31"/>
      <c r="M95" s="31"/>
      <c r="N95" s="31"/>
      <c r="O95" s="31" t="s">
        <v>327</v>
      </c>
      <c r="P95" s="31"/>
      <c r="Q95" s="31"/>
      <c r="R95" s="31"/>
      <c r="S95" s="31"/>
      <c r="T95" s="31"/>
      <c r="U95" s="47"/>
      <c r="V95" s="47"/>
      <c r="W95" s="47"/>
      <c r="X95" s="47"/>
      <c r="Y95" s="47"/>
      <c r="Z95" s="47"/>
      <c r="AA95" s="47"/>
      <c r="AB95" s="65"/>
    </row>
    <row r="96" spans="1:28">
      <c r="A96" s="84"/>
      <c r="B96" s="90" t="s">
        <v>163</v>
      </c>
      <c r="C96" s="84"/>
      <c r="D96" s="90" t="s">
        <v>66</v>
      </c>
      <c r="E96" s="31"/>
      <c r="F96" s="31">
        <v>1</v>
      </c>
      <c r="G96" s="31">
        <v>1</v>
      </c>
      <c r="H96" s="31"/>
      <c r="I96" s="31"/>
      <c r="J96" s="31">
        <v>1</v>
      </c>
      <c r="K96" s="31"/>
      <c r="L96" s="31"/>
      <c r="M96" s="31"/>
      <c r="N96" s="31"/>
      <c r="O96" s="31">
        <v>1</v>
      </c>
      <c r="P96" s="31"/>
      <c r="Q96" s="31"/>
      <c r="R96" s="31"/>
      <c r="S96" s="31">
        <v>1</v>
      </c>
      <c r="T96" s="31"/>
      <c r="U96" s="47"/>
      <c r="V96" s="47"/>
      <c r="W96" s="47"/>
      <c r="X96" s="47"/>
      <c r="Y96" s="47"/>
      <c r="Z96" s="47"/>
      <c r="AA96" s="47"/>
      <c r="AB96" s="65"/>
    </row>
    <row r="97" spans="1:28">
      <c r="A97" s="88" t="s">
        <v>329</v>
      </c>
      <c r="B97" s="92"/>
      <c r="C97" s="88" t="s">
        <v>330</v>
      </c>
      <c r="D97" s="92"/>
      <c r="E97" s="31"/>
      <c r="F97" s="31"/>
      <c r="G97" s="31"/>
      <c r="H97" s="31"/>
      <c r="I97" s="31"/>
      <c r="J97" s="31"/>
      <c r="K97" s="31"/>
      <c r="L97" s="31"/>
      <c r="M97" s="31"/>
      <c r="N97" s="31"/>
      <c r="O97" s="31"/>
      <c r="P97" s="31"/>
      <c r="Q97" s="31"/>
      <c r="R97" s="31"/>
      <c r="S97" s="31"/>
      <c r="T97" s="31"/>
      <c r="U97" s="47"/>
      <c r="V97" s="47"/>
      <c r="W97" s="47"/>
      <c r="X97" s="47"/>
      <c r="Y97" s="47"/>
      <c r="Z97" s="47"/>
      <c r="AA97" s="47"/>
      <c r="AB97" s="65"/>
    </row>
    <row r="98" spans="1:28">
      <c r="A98" s="84"/>
      <c r="B98" s="90" t="s">
        <v>212</v>
      </c>
      <c r="C98" s="84"/>
      <c r="D98" s="90" t="s">
        <v>67</v>
      </c>
      <c r="E98" s="31">
        <v>1</v>
      </c>
      <c r="F98" s="31">
        <v>1</v>
      </c>
      <c r="G98" s="31">
        <v>1</v>
      </c>
      <c r="H98" s="31">
        <v>1</v>
      </c>
      <c r="I98" s="31">
        <v>1</v>
      </c>
      <c r="J98" s="31"/>
      <c r="K98" s="31"/>
      <c r="L98" s="31"/>
      <c r="M98" s="31"/>
      <c r="N98" s="31">
        <v>1</v>
      </c>
      <c r="O98" s="31" t="s">
        <v>327</v>
      </c>
      <c r="P98" s="31"/>
      <c r="Q98" s="31"/>
      <c r="R98" s="31">
        <v>1</v>
      </c>
      <c r="S98" s="31"/>
      <c r="T98" s="31"/>
      <c r="U98" s="47"/>
      <c r="V98" s="47"/>
      <c r="W98" s="47"/>
      <c r="X98" s="47"/>
      <c r="Y98" s="47"/>
      <c r="Z98" s="47"/>
      <c r="AA98" s="47"/>
      <c r="AB98" s="65"/>
    </row>
    <row r="99" spans="1:28">
      <c r="A99" s="84"/>
      <c r="B99" s="90" t="s">
        <v>164</v>
      </c>
      <c r="C99" s="84"/>
      <c r="D99" s="90" t="s">
        <v>68</v>
      </c>
      <c r="E99" s="31">
        <v>1</v>
      </c>
      <c r="F99" s="31"/>
      <c r="G99" s="31"/>
      <c r="H99" s="31"/>
      <c r="I99" s="31"/>
      <c r="J99" s="31">
        <v>1</v>
      </c>
      <c r="K99" s="31"/>
      <c r="L99" s="31"/>
      <c r="M99" s="31"/>
      <c r="N99" s="31">
        <v>1</v>
      </c>
      <c r="O99" s="31" t="s">
        <v>327</v>
      </c>
      <c r="P99" s="31"/>
      <c r="Q99" s="31"/>
      <c r="R99" s="31"/>
      <c r="S99" s="31"/>
      <c r="T99" s="31"/>
      <c r="U99" s="47"/>
      <c r="V99" s="47"/>
      <c r="W99" s="47"/>
      <c r="X99" s="47"/>
      <c r="Y99" s="47"/>
      <c r="Z99" s="47"/>
      <c r="AA99" s="47"/>
      <c r="AB99" s="65"/>
    </row>
    <row r="100" spans="1:28">
      <c r="A100" s="84"/>
      <c r="B100" s="90" t="s">
        <v>213</v>
      </c>
      <c r="C100" s="84"/>
      <c r="D100" s="90" t="s">
        <v>69</v>
      </c>
      <c r="E100" s="31">
        <v>1</v>
      </c>
      <c r="F100" s="31"/>
      <c r="G100" s="31"/>
      <c r="H100" s="31"/>
      <c r="I100" s="31">
        <v>1</v>
      </c>
      <c r="J100" s="31"/>
      <c r="K100" s="31"/>
      <c r="L100" s="31">
        <v>1</v>
      </c>
      <c r="M100" s="31"/>
      <c r="N100" s="31"/>
      <c r="O100" s="31" t="s">
        <v>327</v>
      </c>
      <c r="P100" s="31"/>
      <c r="Q100" s="31"/>
      <c r="R100" s="31"/>
      <c r="S100" s="31"/>
      <c r="T100" s="31"/>
      <c r="U100" s="47"/>
      <c r="V100" s="47"/>
      <c r="W100" s="47"/>
      <c r="X100" s="47"/>
      <c r="Y100" s="47"/>
      <c r="Z100" s="47"/>
      <c r="AA100" s="47"/>
      <c r="AB100" s="65"/>
    </row>
    <row r="101" spans="1:28" s="26" customFormat="1">
      <c r="A101" s="84"/>
      <c r="B101" s="90" t="s">
        <v>121</v>
      </c>
      <c r="C101" s="84"/>
      <c r="D101" s="90" t="s">
        <v>70</v>
      </c>
      <c r="E101" s="31">
        <v>1</v>
      </c>
      <c r="F101" s="31"/>
      <c r="G101" s="31"/>
      <c r="H101" s="31"/>
      <c r="I101" s="31"/>
      <c r="J101" s="31"/>
      <c r="K101" s="31"/>
      <c r="L101" s="31"/>
      <c r="M101" s="31"/>
      <c r="N101" s="31"/>
      <c r="O101" s="31">
        <v>1</v>
      </c>
      <c r="P101" s="31"/>
      <c r="Q101" s="31"/>
      <c r="R101" s="31"/>
      <c r="S101" s="31"/>
      <c r="T101" s="31"/>
      <c r="U101" s="47"/>
      <c r="V101" s="47"/>
      <c r="W101" s="47"/>
      <c r="X101" s="47"/>
      <c r="Y101" s="47"/>
      <c r="Z101" s="47"/>
      <c r="AA101" s="47"/>
      <c r="AB101" s="65"/>
    </row>
    <row r="102" spans="1:28">
      <c r="A102" s="84"/>
      <c r="B102" s="90" t="s">
        <v>214</v>
      </c>
      <c r="C102" s="84"/>
      <c r="D102" s="90" t="s">
        <v>71</v>
      </c>
      <c r="E102" s="31"/>
      <c r="F102" s="31"/>
      <c r="G102" s="31"/>
      <c r="H102" s="31"/>
      <c r="I102" s="31"/>
      <c r="J102" s="31"/>
      <c r="K102" s="31"/>
      <c r="L102" s="31">
        <v>1</v>
      </c>
      <c r="M102" s="31">
        <v>1</v>
      </c>
      <c r="N102" s="31"/>
      <c r="O102" s="31" t="s">
        <v>327</v>
      </c>
      <c r="P102" s="31"/>
      <c r="Q102" s="31"/>
      <c r="R102" s="31"/>
      <c r="S102" s="31"/>
      <c r="T102" s="31"/>
      <c r="U102" s="47"/>
      <c r="V102" s="47"/>
      <c r="W102" s="47"/>
      <c r="X102" s="47"/>
      <c r="Y102" s="47"/>
      <c r="Z102" s="47"/>
      <c r="AA102" s="47"/>
      <c r="AB102" s="65"/>
    </row>
    <row r="103" spans="1:28">
      <c r="A103" s="84"/>
      <c r="B103" s="90" t="s">
        <v>199</v>
      </c>
      <c r="C103" s="84"/>
      <c r="D103" s="90" t="s">
        <v>198</v>
      </c>
      <c r="E103" s="31">
        <v>1</v>
      </c>
      <c r="F103" s="31"/>
      <c r="G103" s="31"/>
      <c r="H103" s="31"/>
      <c r="I103" s="31"/>
      <c r="J103" s="31"/>
      <c r="K103" s="31"/>
      <c r="L103" s="31"/>
      <c r="M103" s="31"/>
      <c r="N103" s="31">
        <v>1</v>
      </c>
      <c r="O103" s="31" t="s">
        <v>327</v>
      </c>
      <c r="P103" s="31"/>
      <c r="Q103" s="31"/>
      <c r="R103" s="31"/>
      <c r="S103" s="31"/>
      <c r="T103" s="31"/>
      <c r="U103" s="47"/>
      <c r="V103" s="47"/>
      <c r="W103" s="47"/>
      <c r="X103" s="47"/>
      <c r="Y103" s="47"/>
      <c r="Z103" s="47"/>
      <c r="AA103" s="47"/>
      <c r="AB103" s="65"/>
    </row>
    <row r="104" spans="1:28">
      <c r="A104" s="84"/>
      <c r="B104" s="90" t="s">
        <v>165</v>
      </c>
      <c r="C104" s="84"/>
      <c r="D104" s="90" t="s">
        <v>72</v>
      </c>
      <c r="E104" s="31"/>
      <c r="F104" s="31"/>
      <c r="G104" s="31"/>
      <c r="H104" s="31"/>
      <c r="I104" s="31"/>
      <c r="J104" s="31"/>
      <c r="K104" s="31"/>
      <c r="L104" s="31"/>
      <c r="M104" s="31"/>
      <c r="N104" s="31">
        <v>1</v>
      </c>
      <c r="O104" s="31" t="s">
        <v>327</v>
      </c>
      <c r="P104" s="31"/>
      <c r="Q104" s="31"/>
      <c r="R104" s="31"/>
      <c r="S104" s="31"/>
      <c r="T104" s="31"/>
      <c r="U104" s="47"/>
      <c r="V104" s="47"/>
      <c r="W104" s="47"/>
      <c r="X104" s="47"/>
      <c r="Y104" s="47"/>
      <c r="Z104" s="47"/>
      <c r="AA104" s="47"/>
      <c r="AB104" s="65"/>
    </row>
    <row r="105" spans="1:28">
      <c r="A105" s="88" t="s">
        <v>115</v>
      </c>
      <c r="B105" s="89"/>
      <c r="C105" s="88" t="s">
        <v>52</v>
      </c>
      <c r="D105" s="89"/>
      <c r="E105" s="31"/>
      <c r="F105" s="31"/>
      <c r="G105" s="31"/>
      <c r="H105" s="31"/>
      <c r="I105" s="31"/>
      <c r="J105" s="31"/>
      <c r="K105" s="31"/>
      <c r="L105" s="31"/>
      <c r="M105" s="31"/>
      <c r="N105" s="31"/>
      <c r="O105" s="31"/>
      <c r="P105" s="31"/>
      <c r="Q105" s="31"/>
      <c r="R105" s="31"/>
      <c r="S105" s="31"/>
      <c r="T105" s="31"/>
      <c r="U105" s="47"/>
      <c r="V105" s="47"/>
      <c r="W105" s="47"/>
      <c r="X105" s="47"/>
      <c r="Y105" s="47"/>
      <c r="Z105" s="47"/>
      <c r="AA105" s="47"/>
      <c r="AB105" s="65"/>
    </row>
    <row r="106" spans="1:28">
      <c r="A106" s="84"/>
      <c r="B106" s="90" t="s">
        <v>187</v>
      </c>
      <c r="C106" s="84"/>
      <c r="D106" s="90" t="s">
        <v>186</v>
      </c>
      <c r="E106" s="31"/>
      <c r="F106" s="31"/>
      <c r="G106" s="31"/>
      <c r="H106" s="31"/>
      <c r="I106" s="31">
        <v>1</v>
      </c>
      <c r="J106" s="31"/>
      <c r="K106" s="31"/>
      <c r="L106" s="31"/>
      <c r="M106" s="31"/>
      <c r="N106" s="31"/>
      <c r="O106" s="31" t="s">
        <v>327</v>
      </c>
      <c r="P106" s="31"/>
      <c r="Q106" s="31"/>
      <c r="R106" s="31"/>
      <c r="S106" s="31"/>
      <c r="T106" s="31"/>
      <c r="U106" s="47"/>
      <c r="V106" s="47"/>
      <c r="W106" s="47"/>
      <c r="X106" s="47"/>
      <c r="Y106" s="47"/>
      <c r="Z106" s="47"/>
      <c r="AA106" s="47"/>
      <c r="AB106" s="65"/>
    </row>
    <row r="107" spans="1:28" s="22" customFormat="1">
      <c r="A107" s="86"/>
      <c r="B107" s="87" t="s">
        <v>225</v>
      </c>
      <c r="C107" s="86"/>
      <c r="D107" s="87" t="s">
        <v>500</v>
      </c>
      <c r="E107" s="18"/>
      <c r="F107" s="18"/>
      <c r="G107" s="18"/>
      <c r="H107" s="18"/>
      <c r="I107" s="18"/>
      <c r="J107" s="18"/>
      <c r="K107" s="18"/>
      <c r="L107" s="18"/>
      <c r="M107" s="18"/>
      <c r="N107" s="18"/>
      <c r="O107" s="18"/>
      <c r="P107" s="18"/>
      <c r="Q107" s="18"/>
      <c r="R107" s="18"/>
      <c r="S107" s="18"/>
      <c r="T107" s="18"/>
      <c r="U107" s="61"/>
      <c r="V107" s="61"/>
      <c r="W107" s="61"/>
      <c r="X107" s="61"/>
      <c r="Y107" s="61"/>
      <c r="Z107" s="61"/>
      <c r="AA107" s="61"/>
      <c r="AB107" s="18"/>
    </row>
    <row r="108" spans="1:28">
      <c r="A108" s="84"/>
      <c r="B108" s="90" t="s">
        <v>215</v>
      </c>
      <c r="C108" s="84"/>
      <c r="D108" s="90" t="s">
        <v>73</v>
      </c>
      <c r="E108" s="31">
        <v>1</v>
      </c>
      <c r="F108" s="31">
        <v>1</v>
      </c>
      <c r="G108" s="31">
        <v>1</v>
      </c>
      <c r="H108" s="31">
        <v>1</v>
      </c>
      <c r="I108" s="31"/>
      <c r="J108" s="31"/>
      <c r="K108" s="31">
        <v>1</v>
      </c>
      <c r="L108" s="31">
        <v>1</v>
      </c>
      <c r="M108" s="31">
        <v>1</v>
      </c>
      <c r="N108" s="31">
        <v>1</v>
      </c>
      <c r="O108" s="31">
        <v>1</v>
      </c>
      <c r="P108" s="31"/>
      <c r="Q108" s="31"/>
      <c r="R108" s="31">
        <v>1</v>
      </c>
      <c r="S108" s="31"/>
      <c r="T108" s="31">
        <v>1</v>
      </c>
      <c r="U108" s="47"/>
      <c r="V108" s="31">
        <v>1</v>
      </c>
      <c r="W108" s="47">
        <v>1</v>
      </c>
      <c r="X108" s="47"/>
      <c r="Y108" s="47"/>
      <c r="Z108" s="47"/>
      <c r="AA108" s="47"/>
      <c r="AB108" s="65"/>
    </row>
    <row r="109" spans="1:28">
      <c r="A109" s="84"/>
      <c r="B109" s="90" t="s">
        <v>166</v>
      </c>
      <c r="C109" s="84"/>
      <c r="D109" s="90" t="s">
        <v>74</v>
      </c>
      <c r="E109" s="31">
        <v>1</v>
      </c>
      <c r="F109" s="31">
        <v>1</v>
      </c>
      <c r="G109" s="31">
        <v>1</v>
      </c>
      <c r="H109" s="31">
        <v>1</v>
      </c>
      <c r="I109" s="31"/>
      <c r="J109" s="31"/>
      <c r="K109" s="31">
        <v>1</v>
      </c>
      <c r="L109" s="31"/>
      <c r="M109" s="31">
        <v>1</v>
      </c>
      <c r="N109" s="31"/>
      <c r="O109" s="31">
        <v>1</v>
      </c>
      <c r="P109" s="31"/>
      <c r="Q109" s="31"/>
      <c r="R109" s="31">
        <v>1</v>
      </c>
      <c r="S109" s="31"/>
      <c r="T109" s="31">
        <v>1</v>
      </c>
      <c r="U109" s="47"/>
      <c r="V109" s="31">
        <v>1</v>
      </c>
      <c r="W109" s="47">
        <v>1</v>
      </c>
      <c r="X109" s="47"/>
      <c r="Y109" s="47"/>
      <c r="Z109" s="47"/>
      <c r="AA109" s="47"/>
      <c r="AB109" s="65"/>
    </row>
    <row r="110" spans="1:28">
      <c r="A110" s="84"/>
      <c r="B110" s="90" t="s">
        <v>216</v>
      </c>
      <c r="C110" s="84"/>
      <c r="D110" s="90" t="s">
        <v>75</v>
      </c>
      <c r="E110" s="31">
        <v>1</v>
      </c>
      <c r="F110" s="31">
        <v>1</v>
      </c>
      <c r="G110" s="31">
        <v>1</v>
      </c>
      <c r="H110" s="31">
        <v>1</v>
      </c>
      <c r="I110" s="31"/>
      <c r="J110" s="31"/>
      <c r="K110" s="31">
        <v>1</v>
      </c>
      <c r="L110" s="31">
        <v>1</v>
      </c>
      <c r="M110" s="31">
        <v>1</v>
      </c>
      <c r="N110" s="31">
        <v>1</v>
      </c>
      <c r="O110" s="31">
        <v>1</v>
      </c>
      <c r="P110" s="31"/>
      <c r="Q110" s="31"/>
      <c r="R110" s="31">
        <v>1</v>
      </c>
      <c r="S110" s="31"/>
      <c r="T110" s="31">
        <v>1</v>
      </c>
      <c r="U110" s="47"/>
      <c r="V110" s="31">
        <v>1</v>
      </c>
      <c r="W110" s="47">
        <v>1</v>
      </c>
      <c r="X110" s="47"/>
      <c r="Y110" s="47"/>
      <c r="Z110" s="47"/>
      <c r="AA110" s="47"/>
      <c r="AB110" s="65"/>
    </row>
    <row r="111" spans="1:28">
      <c r="A111" s="84"/>
      <c r="B111" s="90" t="s">
        <v>217</v>
      </c>
      <c r="C111" s="84"/>
      <c r="D111" s="90" t="s">
        <v>76</v>
      </c>
      <c r="E111" s="31">
        <v>1</v>
      </c>
      <c r="F111" s="31">
        <v>1</v>
      </c>
      <c r="G111" s="31">
        <v>1</v>
      </c>
      <c r="H111" s="31">
        <v>1</v>
      </c>
      <c r="I111" s="31"/>
      <c r="J111" s="31"/>
      <c r="K111" s="31">
        <v>1</v>
      </c>
      <c r="L111" s="31">
        <v>1</v>
      </c>
      <c r="M111" s="31">
        <v>1</v>
      </c>
      <c r="N111" s="31">
        <v>1</v>
      </c>
      <c r="O111" s="31">
        <v>1</v>
      </c>
      <c r="P111" s="31"/>
      <c r="Q111" s="31"/>
      <c r="R111" s="31">
        <v>1</v>
      </c>
      <c r="S111" s="31"/>
      <c r="T111" s="31">
        <v>1</v>
      </c>
      <c r="U111" s="47"/>
      <c r="V111" s="31">
        <v>1</v>
      </c>
      <c r="W111" s="47">
        <v>1</v>
      </c>
      <c r="X111" s="47"/>
      <c r="Y111" s="47"/>
      <c r="Z111" s="47"/>
      <c r="AA111" s="47"/>
      <c r="AB111" s="65"/>
    </row>
    <row r="112" spans="1:28">
      <c r="A112" s="84"/>
      <c r="B112" s="90" t="s">
        <v>218</v>
      </c>
      <c r="C112" s="84"/>
      <c r="D112" s="90" t="s">
        <v>77</v>
      </c>
      <c r="E112" s="31">
        <v>1</v>
      </c>
      <c r="F112" s="31">
        <v>1</v>
      </c>
      <c r="G112" s="31">
        <v>1</v>
      </c>
      <c r="H112" s="31">
        <v>1</v>
      </c>
      <c r="I112" s="31"/>
      <c r="J112" s="31"/>
      <c r="K112" s="31">
        <v>1</v>
      </c>
      <c r="L112" s="31">
        <v>1</v>
      </c>
      <c r="M112" s="31">
        <v>1</v>
      </c>
      <c r="N112" s="31">
        <v>1</v>
      </c>
      <c r="O112" s="31">
        <v>1</v>
      </c>
      <c r="P112" s="31"/>
      <c r="Q112" s="31"/>
      <c r="R112" s="31">
        <v>1</v>
      </c>
      <c r="S112" s="31"/>
      <c r="T112" s="31">
        <v>1</v>
      </c>
      <c r="U112" s="47"/>
      <c r="V112" s="31">
        <v>1</v>
      </c>
      <c r="W112" s="47">
        <v>1</v>
      </c>
      <c r="X112" s="47"/>
      <c r="Y112" s="47"/>
      <c r="Z112" s="47"/>
      <c r="AA112" s="47"/>
      <c r="AB112" s="65"/>
    </row>
    <row r="113" spans="1:28">
      <c r="A113" s="84"/>
      <c r="B113" s="90" t="s">
        <v>219</v>
      </c>
      <c r="C113" s="84"/>
      <c r="D113" s="90" t="s">
        <v>78</v>
      </c>
      <c r="E113" s="31">
        <v>1</v>
      </c>
      <c r="F113" s="31">
        <v>1</v>
      </c>
      <c r="G113" s="31">
        <v>1</v>
      </c>
      <c r="H113" s="31">
        <v>1</v>
      </c>
      <c r="I113" s="31"/>
      <c r="J113" s="31"/>
      <c r="K113" s="31">
        <v>1</v>
      </c>
      <c r="L113" s="31">
        <v>1</v>
      </c>
      <c r="M113" s="31">
        <v>1</v>
      </c>
      <c r="N113" s="31">
        <v>1</v>
      </c>
      <c r="O113" s="31" t="s">
        <v>327</v>
      </c>
      <c r="P113" s="31"/>
      <c r="Q113" s="31"/>
      <c r="R113" s="31">
        <v>1</v>
      </c>
      <c r="S113" s="31"/>
      <c r="T113" s="31">
        <v>1</v>
      </c>
      <c r="U113" s="47"/>
      <c r="V113" s="31">
        <v>1</v>
      </c>
      <c r="W113" s="47">
        <v>1</v>
      </c>
      <c r="X113" s="47"/>
      <c r="Y113" s="47"/>
      <c r="Z113" s="47"/>
      <c r="AA113" s="47"/>
      <c r="AB113" s="65"/>
    </row>
    <row r="114" spans="1:28" s="22" customFormat="1">
      <c r="A114" s="86"/>
      <c r="B114" s="87" t="s">
        <v>200</v>
      </c>
      <c r="C114" s="86"/>
      <c r="D114" s="87" t="s">
        <v>499</v>
      </c>
      <c r="E114" s="18"/>
      <c r="F114" s="18"/>
      <c r="G114" s="18"/>
      <c r="H114" s="18"/>
      <c r="I114" s="18"/>
      <c r="J114" s="18"/>
      <c r="K114" s="18"/>
      <c r="L114" s="18"/>
      <c r="M114" s="18"/>
      <c r="N114" s="18"/>
      <c r="O114" s="18"/>
      <c r="P114" s="18"/>
      <c r="Q114" s="18"/>
      <c r="R114" s="18"/>
      <c r="S114" s="18"/>
      <c r="T114" s="18"/>
      <c r="U114" s="61"/>
      <c r="V114" s="61"/>
      <c r="W114" s="61"/>
      <c r="X114" s="61"/>
      <c r="Y114" s="61"/>
      <c r="Z114" s="61"/>
      <c r="AA114" s="61"/>
      <c r="AB114" s="18"/>
    </row>
    <row r="115" spans="1:28">
      <c r="A115" s="84"/>
      <c r="B115" s="90" t="s">
        <v>220</v>
      </c>
      <c r="C115" s="84"/>
      <c r="D115" s="90" t="s">
        <v>79</v>
      </c>
      <c r="E115" s="31">
        <v>1</v>
      </c>
      <c r="F115" s="31"/>
      <c r="G115" s="31">
        <v>1</v>
      </c>
      <c r="H115" s="31">
        <v>1</v>
      </c>
      <c r="I115" s="31"/>
      <c r="J115" s="31"/>
      <c r="K115" s="31">
        <v>1</v>
      </c>
      <c r="L115" s="31">
        <v>1</v>
      </c>
      <c r="M115" s="31">
        <v>1</v>
      </c>
      <c r="N115" s="31">
        <v>1</v>
      </c>
      <c r="O115" s="31">
        <v>1</v>
      </c>
      <c r="P115" s="31"/>
      <c r="Q115" s="31">
        <v>1</v>
      </c>
      <c r="R115" s="31">
        <v>1</v>
      </c>
      <c r="S115" s="31">
        <v>1</v>
      </c>
      <c r="T115" s="31">
        <v>1</v>
      </c>
      <c r="U115" s="47"/>
      <c r="V115" s="31">
        <v>1</v>
      </c>
      <c r="W115" s="47">
        <v>1</v>
      </c>
      <c r="X115" s="47"/>
      <c r="Y115" s="47"/>
      <c r="Z115" s="47"/>
      <c r="AA115" s="47"/>
      <c r="AB115" s="65">
        <v>1</v>
      </c>
    </row>
    <row r="116" spans="1:28" ht="31.8">
      <c r="A116" s="84"/>
      <c r="B116" s="90" t="s">
        <v>122</v>
      </c>
      <c r="C116" s="84"/>
      <c r="D116" s="90" t="s">
        <v>80</v>
      </c>
      <c r="E116" s="31">
        <v>1</v>
      </c>
      <c r="F116" s="31"/>
      <c r="G116" s="31">
        <v>1</v>
      </c>
      <c r="H116" s="31">
        <v>1</v>
      </c>
      <c r="I116" s="31"/>
      <c r="J116" s="31"/>
      <c r="K116" s="31">
        <v>1</v>
      </c>
      <c r="L116" s="31">
        <v>1</v>
      </c>
      <c r="M116" s="31">
        <v>1</v>
      </c>
      <c r="N116" s="31"/>
      <c r="O116" s="31">
        <v>1</v>
      </c>
      <c r="P116" s="31"/>
      <c r="Q116" s="31"/>
      <c r="R116" s="31">
        <v>1</v>
      </c>
      <c r="S116" s="32" t="s">
        <v>429</v>
      </c>
      <c r="T116" s="31">
        <v>1</v>
      </c>
      <c r="U116" s="47"/>
      <c r="V116" s="47"/>
      <c r="W116" s="47">
        <v>1</v>
      </c>
      <c r="X116" s="47"/>
      <c r="Y116" s="47"/>
      <c r="Z116" s="47"/>
      <c r="AA116" s="47"/>
      <c r="AB116" s="65">
        <v>1</v>
      </c>
    </row>
    <row r="117" spans="1:28">
      <c r="A117" s="84"/>
      <c r="B117" s="90" t="s">
        <v>167</v>
      </c>
      <c r="C117" s="84"/>
      <c r="D117" s="90" t="s">
        <v>81</v>
      </c>
      <c r="E117" s="31">
        <v>1</v>
      </c>
      <c r="F117" s="31">
        <v>1</v>
      </c>
      <c r="G117" s="31">
        <v>1</v>
      </c>
      <c r="H117" s="31"/>
      <c r="I117" s="31"/>
      <c r="J117" s="31"/>
      <c r="K117" s="31">
        <v>1</v>
      </c>
      <c r="L117" s="31"/>
      <c r="M117" s="31">
        <v>1</v>
      </c>
      <c r="N117" s="31">
        <v>1</v>
      </c>
      <c r="O117" s="31" t="s">
        <v>327</v>
      </c>
      <c r="P117" s="31">
        <v>1</v>
      </c>
      <c r="Q117" s="31"/>
      <c r="R117" s="31">
        <v>1</v>
      </c>
      <c r="S117" s="31">
        <v>1</v>
      </c>
      <c r="T117" s="31">
        <v>1</v>
      </c>
      <c r="U117" s="47"/>
      <c r="V117" s="31">
        <v>1</v>
      </c>
      <c r="W117" s="47">
        <v>1</v>
      </c>
      <c r="X117" s="47"/>
      <c r="Y117" s="47"/>
      <c r="Z117" s="47"/>
      <c r="AA117" s="47"/>
      <c r="AB117" s="65">
        <v>1</v>
      </c>
    </row>
    <row r="118" spans="1:28">
      <c r="A118" s="84"/>
      <c r="B118" s="90" t="s">
        <v>168</v>
      </c>
      <c r="C118" s="84"/>
      <c r="D118" s="90" t="s">
        <v>82</v>
      </c>
      <c r="E118" s="31">
        <v>1</v>
      </c>
      <c r="F118" s="31">
        <v>1</v>
      </c>
      <c r="G118" s="31">
        <v>1</v>
      </c>
      <c r="H118" s="31"/>
      <c r="I118" s="31"/>
      <c r="J118" s="31">
        <v>1</v>
      </c>
      <c r="K118" s="31">
        <v>1</v>
      </c>
      <c r="L118" s="31">
        <v>1</v>
      </c>
      <c r="M118" s="31">
        <v>1</v>
      </c>
      <c r="N118" s="31">
        <v>1</v>
      </c>
      <c r="O118" s="31">
        <v>1</v>
      </c>
      <c r="P118" s="31"/>
      <c r="Q118" s="31">
        <v>1</v>
      </c>
      <c r="R118" s="31">
        <v>1</v>
      </c>
      <c r="S118" s="31">
        <v>1</v>
      </c>
      <c r="T118" s="31">
        <v>1</v>
      </c>
      <c r="U118" s="47"/>
      <c r="V118" s="31">
        <v>1</v>
      </c>
      <c r="W118" s="47"/>
      <c r="X118" s="47"/>
      <c r="Y118" s="47"/>
      <c r="Z118" s="47"/>
      <c r="AA118" s="47"/>
      <c r="AB118" s="65">
        <v>1</v>
      </c>
    </row>
    <row r="119" spans="1:28">
      <c r="A119" s="84"/>
      <c r="B119" s="90" t="s">
        <v>191</v>
      </c>
      <c r="C119" s="84"/>
      <c r="D119" s="90" t="s">
        <v>190</v>
      </c>
      <c r="E119" s="31">
        <v>1</v>
      </c>
      <c r="F119" s="31">
        <v>1</v>
      </c>
      <c r="G119" s="31">
        <v>1</v>
      </c>
      <c r="H119" s="31"/>
      <c r="I119" s="31"/>
      <c r="J119" s="31"/>
      <c r="K119" s="31"/>
      <c r="L119" s="31"/>
      <c r="M119" s="31">
        <v>1</v>
      </c>
      <c r="N119" s="31">
        <v>1</v>
      </c>
      <c r="O119" s="31" t="s">
        <v>327</v>
      </c>
      <c r="P119" s="31">
        <v>1</v>
      </c>
      <c r="Q119" s="31"/>
      <c r="R119" s="31">
        <v>1</v>
      </c>
      <c r="S119" s="31">
        <v>1</v>
      </c>
      <c r="T119" s="31">
        <v>1</v>
      </c>
      <c r="U119" s="47"/>
      <c r="V119" s="47"/>
      <c r="W119" s="47">
        <v>1</v>
      </c>
      <c r="X119" s="47"/>
      <c r="Y119" s="47"/>
      <c r="Z119" s="47"/>
      <c r="AA119" s="47"/>
      <c r="AB119" s="65">
        <v>1</v>
      </c>
    </row>
    <row r="120" spans="1:28" s="22" customFormat="1">
      <c r="A120" s="86"/>
      <c r="B120" s="87" t="s">
        <v>123</v>
      </c>
      <c r="C120" s="86"/>
      <c r="D120" s="87" t="s">
        <v>169</v>
      </c>
      <c r="E120" s="18"/>
      <c r="F120" s="18"/>
      <c r="G120" s="18"/>
      <c r="H120" s="18"/>
      <c r="I120" s="18"/>
      <c r="J120" s="18"/>
      <c r="K120" s="18"/>
      <c r="L120" s="18"/>
      <c r="M120" s="18"/>
      <c r="N120" s="18"/>
      <c r="O120" s="18"/>
      <c r="P120" s="18"/>
      <c r="Q120" s="18"/>
      <c r="R120" s="18"/>
      <c r="S120" s="18"/>
      <c r="T120" s="18"/>
      <c r="U120" s="61"/>
      <c r="V120" s="61"/>
      <c r="W120" s="61"/>
      <c r="X120" s="61"/>
      <c r="Y120" s="61"/>
      <c r="Z120" s="61"/>
      <c r="AA120" s="61"/>
      <c r="AB120" s="18"/>
    </row>
    <row r="121" spans="1:28" ht="31.8">
      <c r="A121" s="84"/>
      <c r="B121" s="90" t="s">
        <v>170</v>
      </c>
      <c r="C121" s="84"/>
      <c r="D121" s="90" t="s">
        <v>83</v>
      </c>
      <c r="E121" s="31">
        <v>1</v>
      </c>
      <c r="F121" s="31">
        <v>1</v>
      </c>
      <c r="G121" s="31">
        <v>1</v>
      </c>
      <c r="H121" s="31"/>
      <c r="I121" s="31">
        <v>1</v>
      </c>
      <c r="J121" s="31">
        <v>1</v>
      </c>
      <c r="K121" s="31">
        <v>1</v>
      </c>
      <c r="L121" s="31">
        <v>1</v>
      </c>
      <c r="M121" s="31">
        <v>1</v>
      </c>
      <c r="N121" s="31"/>
      <c r="O121" s="31" t="s">
        <v>327</v>
      </c>
      <c r="P121" s="32" t="s">
        <v>367</v>
      </c>
      <c r="Q121" s="31"/>
      <c r="R121" s="31">
        <v>1</v>
      </c>
      <c r="S121" s="31">
        <v>1</v>
      </c>
      <c r="T121" s="31"/>
      <c r="U121" s="47"/>
      <c r="V121" s="31">
        <v>1</v>
      </c>
      <c r="W121" s="47">
        <v>1</v>
      </c>
      <c r="X121" s="47"/>
      <c r="Y121" s="47"/>
      <c r="Z121" s="47"/>
      <c r="AA121" s="47"/>
      <c r="AB121" s="65">
        <v>1</v>
      </c>
    </row>
    <row r="122" spans="1:28" ht="31.8">
      <c r="A122" s="84"/>
      <c r="B122" s="90" t="s">
        <v>171</v>
      </c>
      <c r="C122" s="84"/>
      <c r="D122" s="90" t="s">
        <v>84</v>
      </c>
      <c r="E122" s="31">
        <v>1</v>
      </c>
      <c r="F122" s="31">
        <v>1</v>
      </c>
      <c r="G122" s="31">
        <v>1</v>
      </c>
      <c r="H122" s="31"/>
      <c r="I122" s="31">
        <v>1</v>
      </c>
      <c r="J122" s="31"/>
      <c r="K122" s="31">
        <v>1</v>
      </c>
      <c r="L122" s="31"/>
      <c r="M122" s="31">
        <v>1</v>
      </c>
      <c r="N122" s="31">
        <v>1</v>
      </c>
      <c r="O122" s="31" t="s">
        <v>327</v>
      </c>
      <c r="P122" s="32" t="s">
        <v>367</v>
      </c>
      <c r="Q122" s="31"/>
      <c r="R122" s="31">
        <v>1</v>
      </c>
      <c r="S122" s="31">
        <v>1</v>
      </c>
      <c r="T122" s="31">
        <v>1</v>
      </c>
      <c r="U122" s="47"/>
      <c r="V122" s="47"/>
      <c r="W122" s="47"/>
      <c r="X122" s="47"/>
      <c r="Y122" s="47"/>
      <c r="Z122" s="47"/>
      <c r="AA122" s="47"/>
      <c r="AB122" s="65">
        <v>1</v>
      </c>
    </row>
    <row r="123" spans="1:28">
      <c r="A123" s="84"/>
      <c r="B123" s="90" t="s">
        <v>124</v>
      </c>
      <c r="C123" s="84"/>
      <c r="D123" s="90" t="s">
        <v>85</v>
      </c>
      <c r="E123" s="31">
        <v>1</v>
      </c>
      <c r="F123" s="31">
        <v>1</v>
      </c>
      <c r="G123" s="31">
        <v>1</v>
      </c>
      <c r="H123" s="31"/>
      <c r="I123" s="31"/>
      <c r="J123" s="31"/>
      <c r="K123" s="31"/>
      <c r="L123" s="31"/>
      <c r="M123" s="31">
        <v>1</v>
      </c>
      <c r="N123" s="31"/>
      <c r="O123" s="31" t="s">
        <v>327</v>
      </c>
      <c r="P123" s="31"/>
      <c r="Q123" s="31"/>
      <c r="R123" s="31">
        <v>1</v>
      </c>
      <c r="S123" s="31">
        <v>1</v>
      </c>
      <c r="T123" s="31"/>
      <c r="U123" s="47"/>
      <c r="V123" s="47"/>
      <c r="W123" s="47"/>
      <c r="X123" s="47"/>
      <c r="Y123" s="47"/>
      <c r="Z123" s="47"/>
      <c r="AA123" s="47"/>
      <c r="AB123" s="65">
        <v>1</v>
      </c>
    </row>
    <row r="124" spans="1:28">
      <c r="A124" s="84"/>
      <c r="B124" s="90" t="s">
        <v>172</v>
      </c>
      <c r="C124" s="84"/>
      <c r="D124" s="90" t="s">
        <v>86</v>
      </c>
      <c r="E124" s="31">
        <v>1</v>
      </c>
      <c r="F124" s="31">
        <v>1</v>
      </c>
      <c r="G124" s="31">
        <v>1</v>
      </c>
      <c r="H124" s="31"/>
      <c r="I124" s="31"/>
      <c r="J124" s="31">
        <v>1</v>
      </c>
      <c r="K124" s="31"/>
      <c r="L124" s="31"/>
      <c r="M124" s="31">
        <v>1</v>
      </c>
      <c r="N124" s="31">
        <v>1</v>
      </c>
      <c r="O124" s="31" t="s">
        <v>327</v>
      </c>
      <c r="P124" s="31"/>
      <c r="Q124" s="31"/>
      <c r="R124" s="31">
        <v>1</v>
      </c>
      <c r="S124" s="31">
        <v>1</v>
      </c>
      <c r="T124" s="31">
        <v>1</v>
      </c>
      <c r="U124" s="47"/>
      <c r="V124" s="47"/>
      <c r="W124" s="47"/>
      <c r="X124" s="47"/>
      <c r="Y124" s="47"/>
      <c r="Z124" s="47"/>
      <c r="AA124" s="47"/>
      <c r="AB124" s="65">
        <v>1</v>
      </c>
    </row>
    <row r="125" spans="1:28">
      <c r="A125" s="84"/>
      <c r="B125" s="90" t="s">
        <v>125</v>
      </c>
      <c r="C125" s="84"/>
      <c r="D125" s="90" t="s">
        <v>87</v>
      </c>
      <c r="E125" s="31"/>
      <c r="F125" s="31"/>
      <c r="G125" s="31">
        <v>1</v>
      </c>
      <c r="H125" s="31"/>
      <c r="I125" s="31"/>
      <c r="J125" s="31"/>
      <c r="K125" s="31"/>
      <c r="L125" s="31"/>
      <c r="M125" s="31">
        <v>1</v>
      </c>
      <c r="N125" s="31"/>
      <c r="O125" s="31" t="s">
        <v>327</v>
      </c>
      <c r="P125" s="31"/>
      <c r="Q125" s="31"/>
      <c r="R125" s="31"/>
      <c r="S125" s="31"/>
      <c r="T125" s="31"/>
      <c r="U125" s="47"/>
      <c r="V125" s="47"/>
      <c r="W125" s="47"/>
      <c r="X125" s="47"/>
      <c r="Y125" s="47"/>
      <c r="Z125" s="98"/>
      <c r="AA125" s="98"/>
      <c r="AB125" s="104" t="s">
        <v>447</v>
      </c>
    </row>
    <row r="126" spans="1:28" ht="31.8">
      <c r="A126" s="84"/>
      <c r="B126" s="90" t="s">
        <v>126</v>
      </c>
      <c r="C126" s="84"/>
      <c r="D126" s="90" t="s">
        <v>88</v>
      </c>
      <c r="E126" s="31">
        <v>1</v>
      </c>
      <c r="F126" s="31">
        <v>1</v>
      </c>
      <c r="G126" s="31">
        <v>1</v>
      </c>
      <c r="H126" s="31"/>
      <c r="I126" s="31"/>
      <c r="J126" s="31"/>
      <c r="K126" s="31">
        <v>1</v>
      </c>
      <c r="L126" s="31">
        <v>1</v>
      </c>
      <c r="M126" s="31">
        <v>1</v>
      </c>
      <c r="N126" s="31"/>
      <c r="O126" s="31" t="s">
        <v>327</v>
      </c>
      <c r="P126" s="31"/>
      <c r="Q126" s="31"/>
      <c r="R126" s="47"/>
      <c r="S126" s="32" t="s">
        <v>430</v>
      </c>
      <c r="T126" s="31"/>
      <c r="U126" s="47"/>
      <c r="V126" s="47"/>
      <c r="W126" s="47"/>
      <c r="X126" s="47"/>
      <c r="Y126" s="47"/>
      <c r="Z126" s="99"/>
      <c r="AA126" s="99"/>
      <c r="AB126" s="105"/>
    </row>
    <row r="127" spans="1:28">
      <c r="A127" s="84"/>
      <c r="B127" s="90" t="s">
        <v>433</v>
      </c>
      <c r="C127" s="84"/>
      <c r="D127" s="90" t="s">
        <v>434</v>
      </c>
      <c r="E127" s="31"/>
      <c r="F127" s="31"/>
      <c r="G127" s="31"/>
      <c r="H127" s="31"/>
      <c r="I127" s="31"/>
      <c r="J127" s="31"/>
      <c r="K127" s="31"/>
      <c r="L127" s="31"/>
      <c r="M127" s="31"/>
      <c r="N127" s="31"/>
      <c r="O127" s="31"/>
      <c r="P127" s="31"/>
      <c r="Q127" s="31"/>
      <c r="R127" s="47"/>
      <c r="S127" s="32"/>
      <c r="T127" s="31"/>
      <c r="U127" s="47"/>
      <c r="V127" s="47"/>
      <c r="W127" s="47"/>
      <c r="X127" s="47"/>
      <c r="Y127" s="47"/>
      <c r="Z127" s="100"/>
      <c r="AA127" s="100"/>
      <c r="AB127" s="106"/>
    </row>
    <row r="128" spans="1:28" s="22" customFormat="1">
      <c r="A128" s="86"/>
      <c r="B128" s="87" t="s">
        <v>127</v>
      </c>
      <c r="C128" s="86"/>
      <c r="D128" s="87" t="s">
        <v>173</v>
      </c>
      <c r="E128" s="18"/>
      <c r="F128" s="18"/>
      <c r="G128" s="18"/>
      <c r="H128" s="18"/>
      <c r="I128" s="18"/>
      <c r="J128" s="18"/>
      <c r="K128" s="18"/>
      <c r="L128" s="18"/>
      <c r="M128" s="18"/>
      <c r="N128" s="18"/>
      <c r="O128" s="18"/>
      <c r="P128" s="18"/>
      <c r="Q128" s="18"/>
      <c r="R128" s="18"/>
      <c r="S128" s="18"/>
      <c r="T128" s="18"/>
      <c r="U128" s="64"/>
      <c r="V128" s="61"/>
      <c r="W128" s="64"/>
      <c r="X128" s="64"/>
      <c r="Y128" s="61"/>
      <c r="Z128" s="61"/>
      <c r="AA128" s="61"/>
      <c r="AB128" s="73" t="s">
        <v>297</v>
      </c>
    </row>
    <row r="129" spans="1:28">
      <c r="A129" s="84"/>
      <c r="B129" s="90" t="s">
        <v>174</v>
      </c>
      <c r="C129" s="84"/>
      <c r="D129" s="90" t="s">
        <v>89</v>
      </c>
      <c r="E129" s="31"/>
      <c r="F129" s="31"/>
      <c r="G129" s="31"/>
      <c r="H129" s="31"/>
      <c r="I129" s="31"/>
      <c r="J129" s="31"/>
      <c r="K129" s="31"/>
      <c r="L129" s="31"/>
      <c r="M129" s="31"/>
      <c r="N129" s="31"/>
      <c r="O129" s="31" t="s">
        <v>327</v>
      </c>
      <c r="P129" s="31"/>
      <c r="Q129" s="31"/>
      <c r="R129" s="31"/>
      <c r="S129" s="31"/>
      <c r="T129" s="31"/>
      <c r="U129" s="47"/>
      <c r="V129" s="47"/>
      <c r="W129" s="47"/>
      <c r="X129" s="47"/>
      <c r="Y129" s="47"/>
      <c r="Z129" s="47"/>
      <c r="AA129" s="47"/>
      <c r="AB129" s="66" t="s">
        <v>298</v>
      </c>
    </row>
    <row r="130" spans="1:28">
      <c r="A130" s="84"/>
      <c r="B130" s="90" t="s">
        <v>175</v>
      </c>
      <c r="C130" s="84"/>
      <c r="D130" s="90" t="s">
        <v>90</v>
      </c>
      <c r="E130" s="31"/>
      <c r="F130" s="31">
        <v>1</v>
      </c>
      <c r="G130" s="31"/>
      <c r="H130" s="31"/>
      <c r="I130" s="31">
        <v>1</v>
      </c>
      <c r="J130" s="31"/>
      <c r="K130" s="31"/>
      <c r="L130" s="31"/>
      <c r="M130" s="31"/>
      <c r="N130" s="31"/>
      <c r="O130" s="31" t="s">
        <v>327</v>
      </c>
      <c r="P130" s="31"/>
      <c r="Q130" s="31"/>
      <c r="R130" s="31"/>
      <c r="S130" s="31"/>
      <c r="T130" s="31"/>
      <c r="U130" s="47"/>
      <c r="V130" s="47"/>
      <c r="W130" s="47"/>
      <c r="X130" s="47"/>
      <c r="Y130" s="47"/>
      <c r="Z130" s="47"/>
      <c r="AA130" s="47"/>
      <c r="AB130" s="66" t="s">
        <v>299</v>
      </c>
    </row>
    <row r="131" spans="1:28">
      <c r="A131" s="84"/>
      <c r="B131" s="90" t="s">
        <v>221</v>
      </c>
      <c r="C131" s="84"/>
      <c r="D131" s="90" t="s">
        <v>91</v>
      </c>
      <c r="E131" s="31"/>
      <c r="F131" s="31">
        <v>1</v>
      </c>
      <c r="G131" s="31">
        <v>1</v>
      </c>
      <c r="H131" s="31"/>
      <c r="I131" s="31"/>
      <c r="J131" s="31"/>
      <c r="K131" s="31"/>
      <c r="L131" s="31"/>
      <c r="M131" s="31"/>
      <c r="N131" s="31"/>
      <c r="O131" s="31" t="s">
        <v>327</v>
      </c>
      <c r="P131" s="31"/>
      <c r="Q131" s="31"/>
      <c r="R131" s="31"/>
      <c r="S131" s="31"/>
      <c r="T131" s="31"/>
      <c r="U131" s="47">
        <v>1</v>
      </c>
      <c r="V131" s="47"/>
      <c r="W131" s="47"/>
      <c r="X131" s="47"/>
      <c r="Y131" s="47"/>
      <c r="Z131" s="47"/>
      <c r="AA131" s="47"/>
      <c r="AB131" s="66" t="s">
        <v>300</v>
      </c>
    </row>
    <row r="132" spans="1:28">
      <c r="A132" s="84"/>
      <c r="B132" s="90" t="s">
        <v>176</v>
      </c>
      <c r="C132" s="84"/>
      <c r="D132" s="90" t="s">
        <v>92</v>
      </c>
      <c r="E132" s="31"/>
      <c r="F132" s="31"/>
      <c r="G132" s="31">
        <v>1</v>
      </c>
      <c r="H132" s="31">
        <v>1</v>
      </c>
      <c r="I132" s="31"/>
      <c r="J132" s="31"/>
      <c r="K132" s="31"/>
      <c r="L132" s="31"/>
      <c r="M132" s="31"/>
      <c r="N132" s="31"/>
      <c r="O132" s="31" t="s">
        <v>327</v>
      </c>
      <c r="P132" s="31"/>
      <c r="Q132" s="31"/>
      <c r="R132" s="31"/>
      <c r="S132" s="31">
        <v>1</v>
      </c>
      <c r="T132" s="31"/>
      <c r="U132" s="47"/>
      <c r="V132" s="47"/>
      <c r="W132" s="47"/>
      <c r="X132" s="47"/>
      <c r="Y132" s="47"/>
      <c r="Z132" s="47"/>
      <c r="AA132" s="47"/>
      <c r="AB132" s="66" t="s">
        <v>301</v>
      </c>
    </row>
    <row r="133" spans="1:28">
      <c r="A133" s="84"/>
      <c r="B133" s="90" t="s">
        <v>177</v>
      </c>
      <c r="C133" s="84"/>
      <c r="D133" s="90" t="s">
        <v>93</v>
      </c>
      <c r="E133" s="31"/>
      <c r="F133" s="31"/>
      <c r="G133" s="31">
        <v>1</v>
      </c>
      <c r="H133" s="31"/>
      <c r="I133" s="31"/>
      <c r="J133" s="31"/>
      <c r="K133" s="31"/>
      <c r="L133" s="31"/>
      <c r="M133" s="31"/>
      <c r="N133" s="31"/>
      <c r="O133" s="31" t="s">
        <v>327</v>
      </c>
      <c r="P133" s="31"/>
      <c r="Q133" s="31"/>
      <c r="R133" s="31"/>
      <c r="S133" s="31"/>
      <c r="T133" s="31"/>
      <c r="U133" s="47"/>
      <c r="V133" s="47"/>
      <c r="W133" s="47"/>
      <c r="X133" s="47"/>
      <c r="Y133" s="47"/>
      <c r="Z133" s="47"/>
      <c r="AA133" s="47"/>
      <c r="AB133" s="66" t="s">
        <v>302</v>
      </c>
    </row>
    <row r="134" spans="1:28">
      <c r="A134" s="84"/>
      <c r="B134" s="90" t="s">
        <v>128</v>
      </c>
      <c r="C134" s="84"/>
      <c r="D134" s="90" t="s">
        <v>94</v>
      </c>
      <c r="E134" s="31">
        <v>1</v>
      </c>
      <c r="F134" s="31">
        <v>1</v>
      </c>
      <c r="G134" s="31"/>
      <c r="H134" s="31">
        <v>1</v>
      </c>
      <c r="I134" s="31"/>
      <c r="J134" s="31"/>
      <c r="K134" s="31">
        <v>1</v>
      </c>
      <c r="L134" s="31">
        <v>1</v>
      </c>
      <c r="M134" s="31">
        <v>1</v>
      </c>
      <c r="N134" s="31">
        <v>1</v>
      </c>
      <c r="O134" s="31">
        <v>1</v>
      </c>
      <c r="P134" s="31"/>
      <c r="Q134" s="31"/>
      <c r="R134" s="31">
        <v>1</v>
      </c>
      <c r="S134" s="31">
        <v>1</v>
      </c>
      <c r="T134" s="31"/>
      <c r="U134" s="47"/>
      <c r="V134" s="31">
        <v>1</v>
      </c>
      <c r="W134" s="47"/>
      <c r="X134" s="47"/>
      <c r="Y134" s="47"/>
      <c r="Z134" s="47"/>
      <c r="AA134" s="47"/>
      <c r="AB134" s="66" t="s">
        <v>303</v>
      </c>
    </row>
    <row r="135" spans="1:28">
      <c r="A135" s="84"/>
      <c r="B135" s="90" t="s">
        <v>178</v>
      </c>
      <c r="C135" s="84"/>
      <c r="D135" s="90" t="s">
        <v>95</v>
      </c>
      <c r="E135" s="31">
        <v>1</v>
      </c>
      <c r="F135" s="31"/>
      <c r="G135" s="31"/>
      <c r="H135" s="31"/>
      <c r="I135" s="31"/>
      <c r="J135" s="31"/>
      <c r="K135" s="31">
        <v>1</v>
      </c>
      <c r="L135" s="31"/>
      <c r="M135" s="31">
        <v>1</v>
      </c>
      <c r="N135" s="31">
        <v>1</v>
      </c>
      <c r="O135" s="31" t="s">
        <v>327</v>
      </c>
      <c r="P135" s="31"/>
      <c r="Q135" s="31"/>
      <c r="R135" s="31"/>
      <c r="S135" s="31"/>
      <c r="T135" s="31"/>
      <c r="U135" s="47"/>
      <c r="V135" s="47"/>
      <c r="W135" s="47"/>
      <c r="X135" s="47"/>
      <c r="Y135" s="47"/>
      <c r="Z135" s="47"/>
      <c r="AA135" s="47"/>
      <c r="AB135" s="65"/>
    </row>
    <row r="136" spans="1:28">
      <c r="A136" s="84"/>
      <c r="B136" s="90" t="s">
        <v>129</v>
      </c>
      <c r="C136" s="84"/>
      <c r="D136" s="90" t="s">
        <v>96</v>
      </c>
      <c r="E136" s="31">
        <v>1</v>
      </c>
      <c r="F136" s="31"/>
      <c r="G136" s="31">
        <v>1</v>
      </c>
      <c r="H136" s="31">
        <v>1</v>
      </c>
      <c r="I136" s="31"/>
      <c r="J136" s="31"/>
      <c r="K136" s="31">
        <v>1</v>
      </c>
      <c r="L136" s="31"/>
      <c r="M136" s="31">
        <v>1</v>
      </c>
      <c r="N136" s="31"/>
      <c r="O136" s="31" t="s">
        <v>327</v>
      </c>
      <c r="P136" s="31"/>
      <c r="Q136" s="31"/>
      <c r="R136" s="31">
        <v>1</v>
      </c>
      <c r="S136" s="31"/>
      <c r="T136" s="31"/>
      <c r="U136" s="47"/>
      <c r="V136" s="47"/>
      <c r="W136" s="47"/>
      <c r="X136" s="47"/>
      <c r="Y136" s="47"/>
      <c r="Z136" s="47"/>
      <c r="AA136" s="47"/>
      <c r="AB136" s="65"/>
    </row>
    <row r="137" spans="1:28">
      <c r="A137" s="84"/>
      <c r="B137" s="90" t="s">
        <v>179</v>
      </c>
      <c r="C137" s="84"/>
      <c r="D137" s="90" t="s">
        <v>97</v>
      </c>
      <c r="E137" s="31"/>
      <c r="F137" s="31"/>
      <c r="G137" s="31">
        <v>1</v>
      </c>
      <c r="H137" s="31">
        <v>1</v>
      </c>
      <c r="I137" s="31"/>
      <c r="J137" s="31"/>
      <c r="K137" s="31"/>
      <c r="L137" s="31"/>
      <c r="M137" s="31">
        <v>1</v>
      </c>
      <c r="N137" s="31"/>
      <c r="O137" s="31" t="s">
        <v>327</v>
      </c>
      <c r="P137" s="31"/>
      <c r="Q137" s="31"/>
      <c r="R137" s="31">
        <v>1</v>
      </c>
      <c r="S137" s="31">
        <v>1</v>
      </c>
      <c r="T137" s="31"/>
      <c r="U137" s="47"/>
      <c r="V137" s="47"/>
      <c r="W137" s="47"/>
      <c r="X137" s="47"/>
      <c r="Y137" s="47"/>
      <c r="Z137" s="47"/>
      <c r="AA137" s="47"/>
      <c r="AB137" s="65"/>
    </row>
    <row r="138" spans="1:28">
      <c r="A138" s="84"/>
      <c r="B138" s="90" t="s">
        <v>180</v>
      </c>
      <c r="C138" s="84"/>
      <c r="D138" s="90" t="s">
        <v>98</v>
      </c>
      <c r="E138" s="31"/>
      <c r="F138" s="31"/>
      <c r="G138" s="31"/>
      <c r="H138" s="31"/>
      <c r="I138" s="31"/>
      <c r="J138" s="31"/>
      <c r="K138" s="31"/>
      <c r="L138" s="31"/>
      <c r="M138" s="31"/>
      <c r="N138" s="31"/>
      <c r="O138" s="31" t="s">
        <v>327</v>
      </c>
      <c r="P138" s="31"/>
      <c r="Q138" s="31"/>
      <c r="R138" s="31">
        <v>1</v>
      </c>
      <c r="S138" s="31">
        <v>1</v>
      </c>
      <c r="T138" s="31"/>
      <c r="U138" s="47"/>
      <c r="V138" s="47"/>
      <c r="W138" s="47"/>
      <c r="X138" s="47"/>
      <c r="Y138" s="47"/>
      <c r="Z138" s="47"/>
      <c r="AA138" s="47"/>
      <c r="AB138" s="65">
        <v>1</v>
      </c>
    </row>
    <row r="139" spans="1:28">
      <c r="A139" s="84"/>
      <c r="B139" s="90" t="s">
        <v>181</v>
      </c>
      <c r="C139" s="84"/>
      <c r="D139" s="90" t="s">
        <v>99</v>
      </c>
      <c r="E139" s="31">
        <v>1</v>
      </c>
      <c r="F139" s="31"/>
      <c r="G139" s="31">
        <v>1</v>
      </c>
      <c r="H139" s="31">
        <v>1</v>
      </c>
      <c r="I139" s="31"/>
      <c r="J139" s="31"/>
      <c r="K139" s="31">
        <v>1</v>
      </c>
      <c r="L139" s="31"/>
      <c r="M139" s="31">
        <v>1</v>
      </c>
      <c r="N139" s="31"/>
      <c r="O139" s="31" t="s">
        <v>327</v>
      </c>
      <c r="P139" s="31"/>
      <c r="Q139" s="31">
        <v>1</v>
      </c>
      <c r="R139" s="31">
        <v>1</v>
      </c>
      <c r="S139" s="31"/>
      <c r="T139" s="31"/>
      <c r="U139" s="47"/>
      <c r="V139" s="47"/>
      <c r="W139" s="47">
        <v>1</v>
      </c>
      <c r="X139" s="47"/>
      <c r="Y139" s="47"/>
      <c r="Z139" s="47"/>
      <c r="AA139" s="47"/>
      <c r="AB139" s="65">
        <v>1</v>
      </c>
    </row>
    <row r="140" spans="1:28">
      <c r="A140" s="84"/>
      <c r="B140" s="90" t="s">
        <v>341</v>
      </c>
      <c r="C140" s="84"/>
      <c r="D140" s="90" t="s">
        <v>344</v>
      </c>
      <c r="E140" s="31"/>
      <c r="F140" s="31"/>
      <c r="G140" s="31"/>
      <c r="H140" s="31"/>
      <c r="I140" s="31"/>
      <c r="J140" s="31"/>
      <c r="K140" s="31"/>
      <c r="L140" s="31"/>
      <c r="M140" s="31"/>
      <c r="N140" s="31"/>
      <c r="O140" s="31"/>
      <c r="P140" s="31">
        <v>1</v>
      </c>
      <c r="Q140" s="31"/>
      <c r="R140" s="31"/>
      <c r="S140" s="31"/>
      <c r="T140" s="31"/>
      <c r="U140" s="47"/>
      <c r="V140" s="47"/>
      <c r="W140" s="47"/>
      <c r="X140" s="47"/>
      <c r="Y140" s="47"/>
      <c r="Z140" s="47"/>
      <c r="AA140" s="47"/>
      <c r="AB140" s="65"/>
    </row>
    <row r="141" spans="1:28">
      <c r="A141" s="84"/>
      <c r="B141" s="90" t="s">
        <v>346</v>
      </c>
      <c r="C141" s="84"/>
      <c r="D141" s="90" t="s">
        <v>345</v>
      </c>
      <c r="E141" s="31"/>
      <c r="F141" s="31"/>
      <c r="G141" s="31"/>
      <c r="H141" s="31"/>
      <c r="I141" s="31"/>
      <c r="J141" s="31"/>
      <c r="K141" s="31"/>
      <c r="L141" s="31"/>
      <c r="M141" s="31"/>
      <c r="N141" s="31"/>
      <c r="O141" s="31"/>
      <c r="P141" s="31">
        <v>1</v>
      </c>
      <c r="Q141" s="31"/>
      <c r="R141" s="31"/>
      <c r="S141" s="31"/>
      <c r="T141" s="31"/>
      <c r="U141" s="47"/>
      <c r="V141" s="47"/>
      <c r="W141" s="47"/>
      <c r="X141" s="47"/>
      <c r="Y141" s="47"/>
      <c r="Z141" s="47"/>
      <c r="AA141" s="47"/>
      <c r="AB141" s="65"/>
    </row>
    <row r="142" spans="1:28">
      <c r="A142" s="84"/>
      <c r="B142" s="90" t="s">
        <v>342</v>
      </c>
      <c r="C142" s="84"/>
      <c r="D142" s="90" t="s">
        <v>343</v>
      </c>
      <c r="E142" s="31"/>
      <c r="F142" s="31"/>
      <c r="G142" s="31"/>
      <c r="H142" s="31"/>
      <c r="I142" s="31"/>
      <c r="J142" s="31"/>
      <c r="K142" s="31"/>
      <c r="L142" s="31"/>
      <c r="M142" s="31"/>
      <c r="N142" s="31"/>
      <c r="O142" s="31"/>
      <c r="P142" s="31">
        <v>1</v>
      </c>
      <c r="Q142" s="31"/>
      <c r="R142" s="31"/>
      <c r="S142" s="31"/>
      <c r="T142" s="31">
        <v>1</v>
      </c>
      <c r="U142" s="47"/>
      <c r="V142" s="47"/>
      <c r="W142" s="47"/>
      <c r="X142" s="47"/>
      <c r="Y142" s="47"/>
      <c r="Z142" s="47"/>
      <c r="AA142" s="47"/>
      <c r="AB142" s="65"/>
    </row>
    <row r="143" spans="1:28">
      <c r="A143" s="84"/>
      <c r="B143" s="90" t="s">
        <v>451</v>
      </c>
      <c r="C143" s="84"/>
      <c r="D143" s="90" t="s">
        <v>450</v>
      </c>
      <c r="E143" s="31"/>
      <c r="F143" s="31"/>
      <c r="G143" s="31"/>
      <c r="H143" s="31"/>
      <c r="I143" s="31"/>
      <c r="J143" s="31"/>
      <c r="K143" s="31"/>
      <c r="L143" s="31"/>
      <c r="M143" s="31"/>
      <c r="N143" s="31"/>
      <c r="O143" s="31"/>
      <c r="P143" s="31">
        <v>1</v>
      </c>
      <c r="Q143" s="31"/>
      <c r="R143" s="31"/>
      <c r="S143" s="31"/>
      <c r="T143" s="31"/>
      <c r="U143" s="47"/>
      <c r="V143" s="47"/>
      <c r="W143" s="47"/>
      <c r="X143" s="47"/>
      <c r="Y143" s="47"/>
      <c r="Z143" s="47"/>
      <c r="AA143" s="47"/>
      <c r="AB143" s="65"/>
    </row>
    <row r="144" spans="1:28" s="22" customFormat="1">
      <c r="A144" s="86"/>
      <c r="B144" s="87" t="s">
        <v>226</v>
      </c>
      <c r="C144" s="86"/>
      <c r="D144" s="87" t="s">
        <v>498</v>
      </c>
      <c r="E144" s="18"/>
      <c r="F144" s="18"/>
      <c r="G144" s="18"/>
      <c r="H144" s="18"/>
      <c r="I144" s="18"/>
      <c r="J144" s="18"/>
      <c r="K144" s="18"/>
      <c r="L144" s="18"/>
      <c r="M144" s="18"/>
      <c r="N144" s="18"/>
      <c r="O144" s="18"/>
      <c r="P144" s="18"/>
      <c r="Q144" s="18"/>
      <c r="R144" s="18"/>
      <c r="S144" s="18"/>
      <c r="T144" s="18"/>
      <c r="U144" s="61"/>
      <c r="V144" s="61"/>
      <c r="W144" s="61"/>
      <c r="X144" s="61"/>
      <c r="Y144" s="61"/>
      <c r="Z144" s="61"/>
      <c r="AA144" s="61"/>
      <c r="AB144" s="18"/>
    </row>
    <row r="145" spans="1:28">
      <c r="A145" s="84"/>
      <c r="B145" s="90" t="s">
        <v>189</v>
      </c>
      <c r="C145" s="84"/>
      <c r="D145" s="90" t="s">
        <v>188</v>
      </c>
      <c r="E145" s="31"/>
      <c r="F145" s="31">
        <v>1</v>
      </c>
      <c r="G145" s="31"/>
      <c r="H145" s="31"/>
      <c r="I145" s="31"/>
      <c r="J145" s="31">
        <v>1</v>
      </c>
      <c r="K145" s="31"/>
      <c r="L145" s="31"/>
      <c r="M145" s="31"/>
      <c r="N145" s="31"/>
      <c r="O145" s="31" t="s">
        <v>327</v>
      </c>
      <c r="P145" s="31"/>
      <c r="Q145" s="31"/>
      <c r="R145" s="31"/>
      <c r="S145" s="31"/>
      <c r="T145" s="31"/>
      <c r="U145" s="47"/>
      <c r="V145" s="47"/>
      <c r="W145" s="47"/>
      <c r="X145" s="47"/>
      <c r="Y145" s="47"/>
      <c r="Z145" s="47"/>
      <c r="AA145" s="47"/>
      <c r="AB145" s="65"/>
    </row>
    <row r="146" spans="1:28">
      <c r="A146" s="84"/>
      <c r="B146" s="90" t="s">
        <v>197</v>
      </c>
      <c r="C146" s="84"/>
      <c r="D146" s="90" t="s">
        <v>196</v>
      </c>
      <c r="E146" s="31"/>
      <c r="F146" s="31"/>
      <c r="G146" s="31"/>
      <c r="H146" s="31"/>
      <c r="I146" s="31"/>
      <c r="J146" s="31"/>
      <c r="K146" s="31">
        <v>1</v>
      </c>
      <c r="L146" s="31"/>
      <c r="M146" s="31"/>
      <c r="N146" s="31">
        <v>1</v>
      </c>
      <c r="O146" s="31" t="s">
        <v>327</v>
      </c>
      <c r="P146" s="31"/>
      <c r="Q146" s="31"/>
      <c r="R146" s="31"/>
      <c r="S146" s="31"/>
      <c r="T146" s="31"/>
      <c r="U146" s="47"/>
      <c r="V146" s="47"/>
      <c r="W146" s="47"/>
      <c r="X146" s="47"/>
      <c r="Y146" s="47"/>
      <c r="Z146" s="47"/>
      <c r="AA146" s="47"/>
      <c r="AB146" s="65"/>
    </row>
    <row r="147" spans="1:28">
      <c r="A147" s="84"/>
      <c r="B147" s="90" t="s">
        <v>237</v>
      </c>
      <c r="C147" s="84"/>
      <c r="D147" s="90" t="s">
        <v>238</v>
      </c>
      <c r="E147" s="31"/>
      <c r="F147" s="31"/>
      <c r="G147" s="31"/>
      <c r="H147" s="31"/>
      <c r="I147" s="31"/>
      <c r="J147" s="31"/>
      <c r="K147" s="31"/>
      <c r="L147" s="31">
        <v>1</v>
      </c>
      <c r="M147" s="31"/>
      <c r="N147" s="31"/>
      <c r="O147" s="31" t="s">
        <v>327</v>
      </c>
      <c r="P147" s="31"/>
      <c r="Q147" s="31"/>
      <c r="R147" s="31"/>
      <c r="S147" s="31"/>
      <c r="T147" s="31"/>
      <c r="U147" s="47"/>
      <c r="V147" s="47"/>
      <c r="W147" s="47"/>
      <c r="X147" s="47"/>
      <c r="Y147" s="47"/>
      <c r="Z147" s="47"/>
      <c r="AA147" s="47"/>
      <c r="AB147" s="65"/>
    </row>
    <row r="148" spans="1:28">
      <c r="A148" s="84"/>
      <c r="B148" s="90" t="s">
        <v>244</v>
      </c>
      <c r="C148" s="84"/>
      <c r="D148" s="90" t="s">
        <v>250</v>
      </c>
      <c r="E148" s="31"/>
      <c r="F148" s="31"/>
      <c r="G148" s="31"/>
      <c r="H148" s="31"/>
      <c r="I148" s="31"/>
      <c r="J148" s="31">
        <v>1</v>
      </c>
      <c r="K148" s="31"/>
      <c r="L148" s="31"/>
      <c r="M148" s="31"/>
      <c r="N148" s="31"/>
      <c r="O148" s="31" t="s">
        <v>327</v>
      </c>
      <c r="P148" s="31"/>
      <c r="Q148" s="31"/>
      <c r="R148" s="31"/>
      <c r="S148" s="31"/>
      <c r="T148" s="31"/>
      <c r="U148" s="47"/>
      <c r="V148" s="47"/>
      <c r="W148" s="47"/>
      <c r="X148" s="47"/>
      <c r="Y148" s="47"/>
      <c r="Z148" s="47"/>
      <c r="AA148" s="47"/>
      <c r="AB148" s="65"/>
    </row>
    <row r="149" spans="1:28">
      <c r="A149" s="84"/>
      <c r="B149" s="90" t="s">
        <v>251</v>
      </c>
      <c r="C149" s="84"/>
      <c r="D149" s="90" t="s">
        <v>252</v>
      </c>
      <c r="E149" s="31"/>
      <c r="F149" s="31"/>
      <c r="G149" s="31"/>
      <c r="H149" s="31"/>
      <c r="I149" s="31"/>
      <c r="J149" s="31"/>
      <c r="K149" s="31"/>
      <c r="L149" s="31"/>
      <c r="M149" s="31"/>
      <c r="N149" s="31"/>
      <c r="O149" s="31" t="s">
        <v>327</v>
      </c>
      <c r="P149" s="31"/>
      <c r="Q149" s="31"/>
      <c r="R149" s="31"/>
      <c r="S149" s="31"/>
      <c r="T149" s="31"/>
      <c r="U149" s="47"/>
      <c r="V149" s="47"/>
      <c r="W149" s="47"/>
      <c r="X149" s="47"/>
      <c r="Y149" s="47"/>
      <c r="Z149" s="47"/>
      <c r="AA149" s="47"/>
      <c r="AB149" s="65"/>
    </row>
    <row r="150" spans="1:28">
      <c r="A150" s="84"/>
      <c r="B150" s="90" t="s">
        <v>261</v>
      </c>
      <c r="C150" s="84"/>
      <c r="D150" s="90" t="s">
        <v>368</v>
      </c>
      <c r="E150" s="31"/>
      <c r="F150" s="31"/>
      <c r="G150" s="31"/>
      <c r="H150" s="31"/>
      <c r="I150" s="31"/>
      <c r="J150" s="31"/>
      <c r="K150" s="31"/>
      <c r="L150" s="31"/>
      <c r="M150" s="31">
        <v>1</v>
      </c>
      <c r="N150" s="31"/>
      <c r="O150" s="31" t="s">
        <v>327</v>
      </c>
      <c r="P150" s="31"/>
      <c r="Q150" s="31"/>
      <c r="R150" s="31"/>
      <c r="S150" s="31"/>
      <c r="T150" s="31"/>
      <c r="U150" s="47"/>
      <c r="V150" s="47"/>
      <c r="W150" s="47"/>
      <c r="X150" s="47"/>
      <c r="Y150" s="47"/>
      <c r="Z150" s="47"/>
      <c r="AA150" s="47"/>
      <c r="AB150" s="65"/>
    </row>
  </sheetData>
  <autoFilter ref="A2:AL2" xr:uid="{00000000-0009-0000-0000-000000000000}"/>
  <mergeCells count="1">
    <mergeCell ref="AB125:AB127"/>
  </mergeCells>
  <conditionalFormatting sqref="G20">
    <cfRule type="iconSet" priority="225">
      <iconSet iconSet="5Quarters" showValue="0">
        <cfvo type="percent" val="0"/>
        <cfvo type="num" val="0.25"/>
        <cfvo type="num" val="0.5"/>
        <cfvo type="num" val="0.75"/>
        <cfvo type="num" val="1"/>
      </iconSet>
    </cfRule>
  </conditionalFormatting>
  <conditionalFormatting sqref="H20">
    <cfRule type="iconSet" priority="224">
      <iconSet iconSet="5Quarters" showValue="0">
        <cfvo type="percent" val="0"/>
        <cfvo type="num" val="0.25"/>
        <cfvo type="num" val="0.5"/>
        <cfvo type="num" val="0.75"/>
        <cfvo type="num" val="1"/>
      </iconSet>
    </cfRule>
  </conditionalFormatting>
  <conditionalFormatting sqref="H21">
    <cfRule type="iconSet" priority="223">
      <iconSet iconSet="5Quarters" showValue="0">
        <cfvo type="percent" val="0"/>
        <cfvo type="num" val="0.25"/>
        <cfvo type="num" val="0.5"/>
        <cfvo type="num" val="0.75"/>
        <cfvo type="num" val="1"/>
      </iconSet>
    </cfRule>
  </conditionalFormatting>
  <conditionalFormatting sqref="G21">
    <cfRule type="iconSet" priority="222">
      <iconSet iconSet="5Quarters" showValue="0">
        <cfvo type="percent" val="0"/>
        <cfvo type="num" val="0.25"/>
        <cfvo type="num" val="0.5"/>
        <cfvo type="num" val="0.75"/>
        <cfvo type="num" val="1"/>
      </iconSet>
    </cfRule>
  </conditionalFormatting>
  <conditionalFormatting sqref="E22">
    <cfRule type="iconSet" priority="220">
      <iconSet iconSet="5Quarters" showValue="0">
        <cfvo type="percent" val="0"/>
        <cfvo type="num" val="0.25"/>
        <cfvo type="num" val="0.5"/>
        <cfvo type="num" val="0.75"/>
        <cfvo type="num" val="1"/>
      </iconSet>
    </cfRule>
  </conditionalFormatting>
  <conditionalFormatting sqref="E21">
    <cfRule type="iconSet" priority="219">
      <iconSet iconSet="5Quarters" showValue="0">
        <cfvo type="percent" val="0"/>
        <cfvo type="num" val="0.25"/>
        <cfvo type="num" val="0.5"/>
        <cfvo type="num" val="0.75"/>
        <cfvo type="num" val="1"/>
      </iconSet>
    </cfRule>
  </conditionalFormatting>
  <conditionalFormatting sqref="G22">
    <cfRule type="iconSet" priority="217">
      <iconSet iconSet="5Quarters" showValue="0">
        <cfvo type="percent" val="0"/>
        <cfvo type="num" val="0.25"/>
        <cfvo type="num" val="0.5"/>
        <cfvo type="num" val="0.75"/>
        <cfvo type="num" val="1"/>
      </iconSet>
    </cfRule>
  </conditionalFormatting>
  <conditionalFormatting sqref="H22">
    <cfRule type="iconSet" priority="216">
      <iconSet iconSet="5Quarters" showValue="0">
        <cfvo type="percent" val="0"/>
        <cfvo type="num" val="0.25"/>
        <cfvo type="num" val="0.5"/>
        <cfvo type="num" val="0.75"/>
        <cfvo type="num" val="1"/>
      </iconSet>
    </cfRule>
  </conditionalFormatting>
  <conditionalFormatting sqref="J22">
    <cfRule type="iconSet" priority="215">
      <iconSet iconSet="5Quarters" showValue="0">
        <cfvo type="percent" val="0"/>
        <cfvo type="num" val="0.25"/>
        <cfvo type="num" val="0.5"/>
        <cfvo type="num" val="0.75"/>
        <cfvo type="num" val="1"/>
      </iconSet>
    </cfRule>
  </conditionalFormatting>
  <conditionalFormatting sqref="J21">
    <cfRule type="iconSet" priority="214">
      <iconSet iconSet="5Quarters" showValue="0">
        <cfvo type="percent" val="0"/>
        <cfvo type="num" val="0.25"/>
        <cfvo type="num" val="0.5"/>
        <cfvo type="num" val="0.75"/>
        <cfvo type="num" val="1"/>
      </iconSet>
    </cfRule>
  </conditionalFormatting>
  <conditionalFormatting sqref="J20">
    <cfRule type="iconSet" priority="213">
      <iconSet iconSet="5Quarters" showValue="0">
        <cfvo type="percent" val="0"/>
        <cfvo type="num" val="0.25"/>
        <cfvo type="num" val="0.5"/>
        <cfvo type="num" val="0.75"/>
        <cfvo type="num" val="1"/>
      </iconSet>
    </cfRule>
  </conditionalFormatting>
  <conditionalFormatting sqref="K20">
    <cfRule type="iconSet" priority="212">
      <iconSet iconSet="5Quarters" showValue="0">
        <cfvo type="percent" val="0"/>
        <cfvo type="num" val="0.25"/>
        <cfvo type="num" val="0.5"/>
        <cfvo type="num" val="0.75"/>
        <cfvo type="num" val="1"/>
      </iconSet>
    </cfRule>
  </conditionalFormatting>
  <conditionalFormatting sqref="K21">
    <cfRule type="iconSet" priority="211">
      <iconSet iconSet="5Quarters" showValue="0">
        <cfvo type="percent" val="0"/>
        <cfvo type="num" val="0.25"/>
        <cfvo type="num" val="0.5"/>
        <cfvo type="num" val="0.75"/>
        <cfvo type="num" val="1"/>
      </iconSet>
    </cfRule>
  </conditionalFormatting>
  <conditionalFormatting sqref="G23">
    <cfRule type="iconSet" priority="210">
      <iconSet iconSet="5Quarters" showValue="0">
        <cfvo type="percent" val="0"/>
        <cfvo type="num" val="0.25"/>
        <cfvo type="num" val="0.5"/>
        <cfvo type="num" val="0.75"/>
        <cfvo type="num" val="1"/>
      </iconSet>
    </cfRule>
  </conditionalFormatting>
  <conditionalFormatting sqref="H23">
    <cfRule type="iconSet" priority="209">
      <iconSet iconSet="5Quarters" showValue="0">
        <cfvo type="percent" val="0"/>
        <cfvo type="num" val="0.25"/>
        <cfvo type="num" val="0.5"/>
        <cfvo type="num" val="0.75"/>
        <cfvo type="num" val="1"/>
      </iconSet>
    </cfRule>
  </conditionalFormatting>
  <conditionalFormatting sqref="Q121:Q127 Q129:Q150 Q84:Q119 Q20:Q62 Q64:Q82">
    <cfRule type="iconSet" priority="208">
      <iconSet iconSet="5Quarters" showValue="0">
        <cfvo type="percent" val="0"/>
        <cfvo type="num" val="0.25"/>
        <cfvo type="num" val="0.5"/>
        <cfvo type="num" val="0.75"/>
        <cfvo type="num" val="1"/>
      </iconSet>
    </cfRule>
  </conditionalFormatting>
  <conditionalFormatting sqref="Q128 G128:O128 E128">
    <cfRule type="iconSet" priority="207">
      <iconSet iconSet="5Quarters" showValue="0">
        <cfvo type="percent" val="0"/>
        <cfvo type="num" val="0.25"/>
        <cfvo type="num" val="0.5"/>
        <cfvo type="num" val="0.75"/>
        <cfvo type="num" val="1"/>
      </iconSet>
    </cfRule>
  </conditionalFormatting>
  <conditionalFormatting sqref="AB108:AB114 AB135:AB137">
    <cfRule type="iconSet" priority="202">
      <iconSet iconSet="5Quarters" showValue="0">
        <cfvo type="percent" val="0"/>
        <cfvo type="num" val="0.25"/>
        <cfvo type="num" val="0.5"/>
        <cfvo type="num" val="0.75"/>
        <cfvo type="num" val="1"/>
      </iconSet>
    </cfRule>
  </conditionalFormatting>
  <conditionalFormatting sqref="T121:T127 T129:T150 T84:T119 T20:T62 T64:T82">
    <cfRule type="iconSet" priority="196">
      <iconSet iconSet="5Quarters" showValue="0">
        <cfvo type="percent" val="0"/>
        <cfvo type="num" val="0.25"/>
        <cfvo type="num" val="0.5"/>
        <cfvo type="num" val="0.75"/>
        <cfvo type="num" val="1"/>
      </iconSet>
    </cfRule>
  </conditionalFormatting>
  <conditionalFormatting sqref="T128">
    <cfRule type="iconSet" priority="195">
      <iconSet iconSet="5Quarters" showValue="0">
        <cfvo type="percent" val="0"/>
        <cfvo type="num" val="0.25"/>
        <cfvo type="num" val="0.5"/>
        <cfvo type="num" val="0.75"/>
        <cfvo type="num" val="1"/>
      </iconSet>
    </cfRule>
  </conditionalFormatting>
  <conditionalFormatting sqref="R125:R127 R129 R24:R25 R114 R28 R33 R35:R38 R40 R42:R62 R64 R131:R133 R135 R140:R150 R84:R93 R78:R81 R95:R97 R99:R107 R66 R72:R76 R68:R70">
    <cfRule type="iconSet" priority="186">
      <iconSet iconSet="5Quarters" showValue="0">
        <cfvo type="percent" val="0"/>
        <cfvo type="num" val="0.25"/>
        <cfvo type="num" val="0.5"/>
        <cfvo type="num" val="0.75"/>
        <cfvo type="num" val="1"/>
      </iconSet>
    </cfRule>
  </conditionalFormatting>
  <conditionalFormatting sqref="R128">
    <cfRule type="iconSet" priority="185">
      <iconSet iconSet="5Quarters" showValue="0">
        <cfvo type="percent" val="0"/>
        <cfvo type="num" val="0.25"/>
        <cfvo type="num" val="0.5"/>
        <cfvo type="num" val="0.75"/>
        <cfvo type="num" val="1"/>
      </iconSet>
    </cfRule>
  </conditionalFormatting>
  <conditionalFormatting sqref="R21">
    <cfRule type="iconSet" priority="184">
      <iconSet iconSet="5Quarters" showValue="0">
        <cfvo type="percent" val="0"/>
        <cfvo type="num" val="0.25"/>
        <cfvo type="num" val="0.5"/>
        <cfvo type="num" val="0.75"/>
        <cfvo type="num" val="1"/>
      </iconSet>
    </cfRule>
  </conditionalFormatting>
  <conditionalFormatting sqref="R108">
    <cfRule type="iconSet" priority="183">
      <iconSet iconSet="5Quarters" showValue="0">
        <cfvo type="percent" val="0"/>
        <cfvo type="num" val="0.25"/>
        <cfvo type="num" val="0.5"/>
        <cfvo type="num" val="0.75"/>
        <cfvo type="num" val="1"/>
      </iconSet>
    </cfRule>
  </conditionalFormatting>
  <conditionalFormatting sqref="R109">
    <cfRule type="iconSet" priority="182">
      <iconSet iconSet="5Quarters" showValue="0">
        <cfvo type="percent" val="0"/>
        <cfvo type="num" val="0.25"/>
        <cfvo type="num" val="0.5"/>
        <cfvo type="num" val="0.75"/>
        <cfvo type="num" val="1"/>
      </iconSet>
    </cfRule>
  </conditionalFormatting>
  <conditionalFormatting sqref="R110">
    <cfRule type="iconSet" priority="181">
      <iconSet iconSet="5Quarters" showValue="0">
        <cfvo type="percent" val="0"/>
        <cfvo type="num" val="0.25"/>
        <cfvo type="num" val="0.5"/>
        <cfvo type="num" val="0.75"/>
        <cfvo type="num" val="1"/>
      </iconSet>
    </cfRule>
  </conditionalFormatting>
  <conditionalFormatting sqref="R111">
    <cfRule type="iconSet" priority="180">
      <iconSet iconSet="5Quarters" showValue="0">
        <cfvo type="percent" val="0"/>
        <cfvo type="num" val="0.25"/>
        <cfvo type="num" val="0.5"/>
        <cfvo type="num" val="0.75"/>
        <cfvo type="num" val="1"/>
      </iconSet>
    </cfRule>
  </conditionalFormatting>
  <conditionalFormatting sqref="R112">
    <cfRule type="iconSet" priority="179">
      <iconSet iconSet="5Quarters" showValue="0">
        <cfvo type="percent" val="0"/>
        <cfvo type="num" val="0.25"/>
        <cfvo type="num" val="0.5"/>
        <cfvo type="num" val="0.75"/>
        <cfvo type="num" val="1"/>
      </iconSet>
    </cfRule>
  </conditionalFormatting>
  <conditionalFormatting sqref="R113">
    <cfRule type="iconSet" priority="178">
      <iconSet iconSet="5Quarters" showValue="0">
        <cfvo type="percent" val="0"/>
        <cfvo type="num" val="0.25"/>
        <cfvo type="num" val="0.5"/>
        <cfvo type="num" val="0.75"/>
        <cfvo type="num" val="1"/>
      </iconSet>
    </cfRule>
  </conditionalFormatting>
  <conditionalFormatting sqref="R115">
    <cfRule type="iconSet" priority="177">
      <iconSet iconSet="5Quarters" showValue="0">
        <cfvo type="percent" val="0"/>
        <cfvo type="num" val="0.25"/>
        <cfvo type="num" val="0.5"/>
        <cfvo type="num" val="0.75"/>
        <cfvo type="num" val="1"/>
      </iconSet>
    </cfRule>
  </conditionalFormatting>
  <conditionalFormatting sqref="R117">
    <cfRule type="iconSet" priority="176">
      <iconSet iconSet="5Quarters" showValue="0">
        <cfvo type="percent" val="0"/>
        <cfvo type="num" val="0.25"/>
        <cfvo type="num" val="0.5"/>
        <cfvo type="num" val="0.75"/>
        <cfvo type="num" val="1"/>
      </iconSet>
    </cfRule>
  </conditionalFormatting>
  <conditionalFormatting sqref="R118">
    <cfRule type="iconSet" priority="175">
      <iconSet iconSet="5Quarters" showValue="0">
        <cfvo type="percent" val="0"/>
        <cfvo type="num" val="0.25"/>
        <cfvo type="num" val="0.5"/>
        <cfvo type="num" val="0.75"/>
        <cfvo type="num" val="1"/>
      </iconSet>
    </cfRule>
  </conditionalFormatting>
  <conditionalFormatting sqref="R119">
    <cfRule type="iconSet" priority="174">
      <iconSet iconSet="5Quarters" showValue="0">
        <cfvo type="percent" val="0"/>
        <cfvo type="num" val="0.25"/>
        <cfvo type="num" val="0.5"/>
        <cfvo type="num" val="0.75"/>
        <cfvo type="num" val="1"/>
      </iconSet>
    </cfRule>
  </conditionalFormatting>
  <conditionalFormatting sqref="R20">
    <cfRule type="iconSet" priority="173">
      <iconSet iconSet="5Quarters" showValue="0">
        <cfvo type="percent" val="0"/>
        <cfvo type="num" val="0.25"/>
        <cfvo type="num" val="0.5"/>
        <cfvo type="num" val="0.75"/>
        <cfvo type="num" val="1"/>
      </iconSet>
    </cfRule>
  </conditionalFormatting>
  <conditionalFormatting sqref="R22">
    <cfRule type="iconSet" priority="172">
      <iconSet iconSet="5Quarters" showValue="0">
        <cfvo type="percent" val="0"/>
        <cfvo type="num" val="0.25"/>
        <cfvo type="num" val="0.5"/>
        <cfvo type="num" val="0.75"/>
        <cfvo type="num" val="1"/>
      </iconSet>
    </cfRule>
  </conditionalFormatting>
  <conditionalFormatting sqref="R27">
    <cfRule type="iconSet" priority="171">
      <iconSet iconSet="5Quarters" showValue="0">
        <cfvo type="percent" val="0"/>
        <cfvo type="num" val="0.25"/>
        <cfvo type="num" val="0.5"/>
        <cfvo type="num" val="0.75"/>
        <cfvo type="num" val="1"/>
      </iconSet>
    </cfRule>
  </conditionalFormatting>
  <conditionalFormatting sqref="R29">
    <cfRule type="iconSet" priority="170">
      <iconSet iconSet="5Quarters" showValue="0">
        <cfvo type="percent" val="0"/>
        <cfvo type="num" val="0.25"/>
        <cfvo type="num" val="0.5"/>
        <cfvo type="num" val="0.75"/>
        <cfvo type="num" val="1"/>
      </iconSet>
    </cfRule>
  </conditionalFormatting>
  <conditionalFormatting sqref="R30">
    <cfRule type="iconSet" priority="169">
      <iconSet iconSet="5Quarters" showValue="0">
        <cfvo type="percent" val="0"/>
        <cfvo type="num" val="0.25"/>
        <cfvo type="num" val="0.5"/>
        <cfvo type="num" val="0.75"/>
        <cfvo type="num" val="1"/>
      </iconSet>
    </cfRule>
  </conditionalFormatting>
  <conditionalFormatting sqref="R31">
    <cfRule type="iconSet" priority="168">
      <iconSet iconSet="5Quarters" showValue="0">
        <cfvo type="percent" val="0"/>
        <cfvo type="num" val="0.25"/>
        <cfvo type="num" val="0.5"/>
        <cfvo type="num" val="0.75"/>
        <cfvo type="num" val="1"/>
      </iconSet>
    </cfRule>
  </conditionalFormatting>
  <conditionalFormatting sqref="R32">
    <cfRule type="iconSet" priority="167">
      <iconSet iconSet="5Quarters" showValue="0">
        <cfvo type="percent" val="0"/>
        <cfvo type="num" val="0.25"/>
        <cfvo type="num" val="0.5"/>
        <cfvo type="num" val="0.75"/>
        <cfvo type="num" val="1"/>
      </iconSet>
    </cfRule>
  </conditionalFormatting>
  <conditionalFormatting sqref="R39">
    <cfRule type="iconSet" priority="166">
      <iconSet iconSet="5Quarters" showValue="0">
        <cfvo type="percent" val="0"/>
        <cfvo type="num" val="0.25"/>
        <cfvo type="num" val="0.5"/>
        <cfvo type="num" val="0.75"/>
        <cfvo type="num" val="1"/>
      </iconSet>
    </cfRule>
  </conditionalFormatting>
  <conditionalFormatting sqref="R41">
    <cfRule type="iconSet" priority="165">
      <iconSet iconSet="5Quarters" showValue="0">
        <cfvo type="percent" val="0"/>
        <cfvo type="num" val="0.25"/>
        <cfvo type="num" val="0.5"/>
        <cfvo type="num" val="0.75"/>
        <cfvo type="num" val="1"/>
      </iconSet>
    </cfRule>
  </conditionalFormatting>
  <conditionalFormatting sqref="R121">
    <cfRule type="iconSet" priority="164">
      <iconSet iconSet="5Quarters" showValue="0">
        <cfvo type="percent" val="0"/>
        <cfvo type="num" val="0.25"/>
        <cfvo type="num" val="0.5"/>
        <cfvo type="num" val="0.75"/>
        <cfvo type="num" val="1"/>
      </iconSet>
    </cfRule>
  </conditionalFormatting>
  <conditionalFormatting sqref="R122">
    <cfRule type="iconSet" priority="163">
      <iconSet iconSet="5Quarters" showValue="0">
        <cfvo type="percent" val="0"/>
        <cfvo type="num" val="0.25"/>
        <cfvo type="num" val="0.5"/>
        <cfvo type="num" val="0.75"/>
        <cfvo type="num" val="1"/>
      </iconSet>
    </cfRule>
  </conditionalFormatting>
  <conditionalFormatting sqref="R123">
    <cfRule type="iconSet" priority="162">
      <iconSet iconSet="5Quarters" showValue="0">
        <cfvo type="percent" val="0"/>
        <cfvo type="num" val="0.25"/>
        <cfvo type="num" val="0.5"/>
        <cfvo type="num" val="0.75"/>
        <cfvo type="num" val="1"/>
      </iconSet>
    </cfRule>
  </conditionalFormatting>
  <conditionalFormatting sqref="R124">
    <cfRule type="iconSet" priority="161">
      <iconSet iconSet="5Quarters" showValue="0">
        <cfvo type="percent" val="0"/>
        <cfvo type="num" val="0.25"/>
        <cfvo type="num" val="0.5"/>
        <cfvo type="num" val="0.75"/>
        <cfvo type="num" val="1"/>
      </iconSet>
    </cfRule>
  </conditionalFormatting>
  <conditionalFormatting sqref="R130">
    <cfRule type="iconSet" priority="160">
      <iconSet iconSet="5Quarters" showValue="0">
        <cfvo type="percent" val="0"/>
        <cfvo type="num" val="0.25"/>
        <cfvo type="num" val="0.5"/>
        <cfvo type="num" val="0.75"/>
        <cfvo type="num" val="1"/>
      </iconSet>
    </cfRule>
  </conditionalFormatting>
  <conditionalFormatting sqref="R134">
    <cfRule type="iconSet" priority="159">
      <iconSet iconSet="5Quarters" showValue="0">
        <cfvo type="percent" val="0"/>
        <cfvo type="num" val="0.25"/>
        <cfvo type="num" val="0.5"/>
        <cfvo type="num" val="0.75"/>
        <cfvo type="num" val="1"/>
      </iconSet>
    </cfRule>
  </conditionalFormatting>
  <conditionalFormatting sqref="R136">
    <cfRule type="iconSet" priority="158">
      <iconSet iconSet="5Quarters" showValue="0">
        <cfvo type="percent" val="0"/>
        <cfvo type="num" val="0.25"/>
        <cfvo type="num" val="0.5"/>
        <cfvo type="num" val="0.75"/>
        <cfvo type="num" val="1"/>
      </iconSet>
    </cfRule>
  </conditionalFormatting>
  <conditionalFormatting sqref="R137">
    <cfRule type="iconSet" priority="157">
      <iconSet iconSet="5Quarters" showValue="0">
        <cfvo type="percent" val="0"/>
        <cfvo type="num" val="0.25"/>
        <cfvo type="num" val="0.5"/>
        <cfvo type="num" val="0.75"/>
        <cfvo type="num" val="1"/>
      </iconSet>
    </cfRule>
  </conditionalFormatting>
  <conditionalFormatting sqref="R138">
    <cfRule type="iconSet" priority="156">
      <iconSet iconSet="5Quarters" showValue="0">
        <cfvo type="percent" val="0"/>
        <cfvo type="num" val="0.25"/>
        <cfvo type="num" val="0.5"/>
        <cfvo type="num" val="0.75"/>
        <cfvo type="num" val="1"/>
      </iconSet>
    </cfRule>
  </conditionalFormatting>
  <conditionalFormatting sqref="R139">
    <cfRule type="iconSet" priority="155">
      <iconSet iconSet="5Quarters" showValue="0">
        <cfvo type="percent" val="0"/>
        <cfvo type="num" val="0.25"/>
        <cfvo type="num" val="0.5"/>
        <cfvo type="num" val="0.75"/>
        <cfvo type="num" val="1"/>
      </iconSet>
    </cfRule>
  </conditionalFormatting>
  <conditionalFormatting sqref="R67">
    <cfRule type="iconSet" priority="154">
      <iconSet iconSet="5Quarters" showValue="0">
        <cfvo type="percent" val="0"/>
        <cfvo type="num" val="0.25"/>
        <cfvo type="num" val="0.5"/>
        <cfvo type="num" val="0.75"/>
        <cfvo type="num" val="1"/>
      </iconSet>
    </cfRule>
  </conditionalFormatting>
  <conditionalFormatting sqref="R82">
    <cfRule type="iconSet" priority="153">
      <iconSet iconSet="5Quarters" showValue="0">
        <cfvo type="percent" val="0"/>
        <cfvo type="num" val="0.25"/>
        <cfvo type="num" val="0.5"/>
        <cfvo type="num" val="0.75"/>
        <cfvo type="num" val="1"/>
      </iconSet>
    </cfRule>
  </conditionalFormatting>
  <conditionalFormatting sqref="R77">
    <cfRule type="iconSet" priority="152">
      <iconSet iconSet="5Quarters" showValue="0">
        <cfvo type="percent" val="0"/>
        <cfvo type="num" val="0.25"/>
        <cfvo type="num" val="0.5"/>
        <cfvo type="num" val="0.75"/>
        <cfvo type="num" val="1"/>
      </iconSet>
    </cfRule>
  </conditionalFormatting>
  <conditionalFormatting sqref="R94">
    <cfRule type="iconSet" priority="151">
      <iconSet iconSet="5Quarters" showValue="0">
        <cfvo type="percent" val="0"/>
        <cfvo type="num" val="0.25"/>
        <cfvo type="num" val="0.5"/>
        <cfvo type="num" val="0.75"/>
        <cfvo type="num" val="1"/>
      </iconSet>
    </cfRule>
  </conditionalFormatting>
  <conditionalFormatting sqref="R98">
    <cfRule type="iconSet" priority="150">
      <iconSet iconSet="5Quarters" showValue="0">
        <cfvo type="percent" val="0"/>
        <cfvo type="num" val="0.25"/>
        <cfvo type="num" val="0.5"/>
        <cfvo type="num" val="0.75"/>
        <cfvo type="num" val="1"/>
      </iconSet>
    </cfRule>
  </conditionalFormatting>
  <conditionalFormatting sqref="R23">
    <cfRule type="iconSet" priority="149">
      <iconSet iconSet="5Quarters" showValue="0">
        <cfvo type="percent" val="0"/>
        <cfvo type="num" val="0.25"/>
        <cfvo type="num" val="0.5"/>
        <cfvo type="num" val="0.75"/>
        <cfvo type="num" val="1"/>
      </iconSet>
    </cfRule>
  </conditionalFormatting>
  <conditionalFormatting sqref="R26">
    <cfRule type="iconSet" priority="148">
      <iconSet iconSet="5Quarters" showValue="0">
        <cfvo type="percent" val="0"/>
        <cfvo type="num" val="0.25"/>
        <cfvo type="num" val="0.5"/>
        <cfvo type="num" val="0.75"/>
        <cfvo type="num" val="1"/>
      </iconSet>
    </cfRule>
  </conditionalFormatting>
  <conditionalFormatting sqref="R34">
    <cfRule type="iconSet" priority="147">
      <iconSet iconSet="5Quarters" showValue="0">
        <cfvo type="percent" val="0"/>
        <cfvo type="num" val="0.25"/>
        <cfvo type="num" val="0.5"/>
        <cfvo type="num" val="0.75"/>
        <cfvo type="num" val="1"/>
      </iconSet>
    </cfRule>
  </conditionalFormatting>
  <conditionalFormatting sqref="R65">
    <cfRule type="iconSet" priority="146">
      <iconSet iconSet="5Quarters" showValue="0">
        <cfvo type="percent" val="0"/>
        <cfvo type="num" val="0.25"/>
        <cfvo type="num" val="0.5"/>
        <cfvo type="num" val="0.75"/>
        <cfvo type="num" val="1"/>
      </iconSet>
    </cfRule>
  </conditionalFormatting>
  <conditionalFormatting sqref="R71">
    <cfRule type="iconSet" priority="145">
      <iconSet iconSet="5Quarters" showValue="0">
        <cfvo type="percent" val="0"/>
        <cfvo type="num" val="0.25"/>
        <cfvo type="num" val="0.5"/>
        <cfvo type="num" val="0.75"/>
        <cfvo type="num" val="1"/>
      </iconSet>
    </cfRule>
  </conditionalFormatting>
  <conditionalFormatting sqref="R116">
    <cfRule type="iconSet" priority="144">
      <iconSet iconSet="5Quarters" showValue="0">
        <cfvo type="percent" val="0"/>
        <cfvo type="num" val="0.25"/>
        <cfvo type="num" val="0.5"/>
        <cfvo type="num" val="0.75"/>
        <cfvo type="num" val="1"/>
      </iconSet>
    </cfRule>
  </conditionalFormatting>
  <conditionalFormatting sqref="S125 S129:S150 S84:S114 S20:S62 S64:S82">
    <cfRule type="iconSet" priority="143">
      <iconSet iconSet="5Quarters" showValue="0">
        <cfvo type="percent" val="0"/>
        <cfvo type="num" val="0.25"/>
        <cfvo type="num" val="0.5"/>
        <cfvo type="num" val="0.75"/>
        <cfvo type="num" val="1"/>
      </iconSet>
    </cfRule>
  </conditionalFormatting>
  <conditionalFormatting sqref="S128">
    <cfRule type="iconSet" priority="142">
      <iconSet iconSet="5Quarters" showValue="0">
        <cfvo type="percent" val="0"/>
        <cfvo type="num" val="0.25"/>
        <cfvo type="num" val="0.5"/>
        <cfvo type="num" val="0.75"/>
        <cfvo type="num" val="1"/>
      </iconSet>
    </cfRule>
  </conditionalFormatting>
  <conditionalFormatting sqref="S121">
    <cfRule type="iconSet" priority="141">
      <iconSet iconSet="5Quarters" showValue="0">
        <cfvo type="percent" val="0"/>
        <cfvo type="num" val="0.25"/>
        <cfvo type="num" val="0.5"/>
        <cfvo type="num" val="0.75"/>
        <cfvo type="num" val="1"/>
      </iconSet>
    </cfRule>
  </conditionalFormatting>
  <conditionalFormatting sqref="S122">
    <cfRule type="iconSet" priority="140">
      <iconSet iconSet="5Quarters" showValue="0">
        <cfvo type="percent" val="0"/>
        <cfvo type="num" val="0.25"/>
        <cfvo type="num" val="0.5"/>
        <cfvo type="num" val="0.75"/>
        <cfvo type="num" val="1"/>
      </iconSet>
    </cfRule>
  </conditionalFormatting>
  <conditionalFormatting sqref="S123">
    <cfRule type="iconSet" priority="139">
      <iconSet iconSet="5Quarters" showValue="0">
        <cfvo type="percent" val="0"/>
        <cfvo type="num" val="0.25"/>
        <cfvo type="num" val="0.5"/>
        <cfvo type="num" val="0.75"/>
        <cfvo type="num" val="1"/>
      </iconSet>
    </cfRule>
  </conditionalFormatting>
  <conditionalFormatting sqref="S115">
    <cfRule type="iconSet" priority="138">
      <iconSet iconSet="5Quarters" showValue="0">
        <cfvo type="percent" val="0"/>
        <cfvo type="num" val="0.25"/>
        <cfvo type="num" val="0.5"/>
        <cfvo type="num" val="0.75"/>
        <cfvo type="num" val="1"/>
      </iconSet>
    </cfRule>
  </conditionalFormatting>
  <conditionalFormatting sqref="S117">
    <cfRule type="iconSet" priority="137">
      <iconSet iconSet="5Quarters" showValue="0">
        <cfvo type="percent" val="0"/>
        <cfvo type="num" val="0.25"/>
        <cfvo type="num" val="0.5"/>
        <cfvo type="num" val="0.75"/>
        <cfvo type="num" val="1"/>
      </iconSet>
    </cfRule>
  </conditionalFormatting>
  <conditionalFormatting sqref="S118">
    <cfRule type="iconSet" priority="136">
      <iconSet iconSet="5Quarters" showValue="0">
        <cfvo type="percent" val="0"/>
        <cfvo type="num" val="0.25"/>
        <cfvo type="num" val="0.5"/>
        <cfvo type="num" val="0.75"/>
        <cfvo type="num" val="1"/>
      </iconSet>
    </cfRule>
  </conditionalFormatting>
  <conditionalFormatting sqref="S119">
    <cfRule type="iconSet" priority="135">
      <iconSet iconSet="5Quarters" showValue="0">
        <cfvo type="percent" val="0"/>
        <cfvo type="num" val="0.25"/>
        <cfvo type="num" val="0.5"/>
        <cfvo type="num" val="0.75"/>
        <cfvo type="num" val="1"/>
      </iconSet>
    </cfRule>
  </conditionalFormatting>
  <conditionalFormatting sqref="S124">
    <cfRule type="iconSet" priority="134">
      <iconSet iconSet="5Quarters" showValue="0">
        <cfvo type="percent" val="0"/>
        <cfvo type="num" val="0.25"/>
        <cfvo type="num" val="0.5"/>
        <cfvo type="num" val="0.75"/>
        <cfvo type="num" val="1"/>
      </iconSet>
    </cfRule>
  </conditionalFormatting>
  <conditionalFormatting sqref="S126:S127">
    <cfRule type="iconSet" priority="133">
      <iconSet iconSet="5Quarters" showValue="0">
        <cfvo type="percent" val="0"/>
        <cfvo type="num" val="0.25"/>
        <cfvo type="num" val="0.5"/>
        <cfvo type="num" val="0.75"/>
        <cfvo type="num" val="1"/>
      </iconSet>
    </cfRule>
  </conditionalFormatting>
  <conditionalFormatting sqref="S116">
    <cfRule type="iconSet" priority="132">
      <iconSet iconSet="5Quarters" showValue="0">
        <cfvo type="percent" val="0"/>
        <cfvo type="num" val="0.25"/>
        <cfvo type="num" val="0.5"/>
        <cfvo type="num" val="0.75"/>
        <cfvo type="num" val="1"/>
      </iconSet>
    </cfRule>
  </conditionalFormatting>
  <conditionalFormatting sqref="Q83">
    <cfRule type="iconSet" priority="129">
      <iconSet iconSet="5Quarters" showValue="0">
        <cfvo type="percent" val="0"/>
        <cfvo type="num" val="0.25"/>
        <cfvo type="num" val="0.5"/>
        <cfvo type="num" val="0.75"/>
        <cfvo type="num" val="1"/>
      </iconSet>
    </cfRule>
  </conditionalFormatting>
  <conditionalFormatting sqref="T83">
    <cfRule type="iconSet" priority="128">
      <iconSet iconSet="5Quarters" showValue="0">
        <cfvo type="percent" val="0"/>
        <cfvo type="num" val="0.25"/>
        <cfvo type="num" val="0.5"/>
        <cfvo type="num" val="0.75"/>
        <cfvo type="num" val="1"/>
      </iconSet>
    </cfRule>
  </conditionalFormatting>
  <conditionalFormatting sqref="R83">
    <cfRule type="iconSet" priority="123">
      <iconSet iconSet="5Quarters" showValue="0">
        <cfvo type="percent" val="0"/>
        <cfvo type="num" val="0.25"/>
        <cfvo type="num" val="0.5"/>
        <cfvo type="num" val="0.75"/>
        <cfvo type="num" val="1"/>
      </iconSet>
    </cfRule>
  </conditionalFormatting>
  <conditionalFormatting sqref="AB83">
    <cfRule type="iconSet" priority="131">
      <iconSet iconSet="5Quarters" showValue="0">
        <cfvo type="percent" val="0"/>
        <cfvo type="num" val="0.25"/>
        <cfvo type="num" val="0.5"/>
        <cfvo type="num" val="0.75"/>
        <cfvo type="num" val="1"/>
      </iconSet>
    </cfRule>
  </conditionalFormatting>
  <conditionalFormatting sqref="S83">
    <cfRule type="iconSet" priority="122">
      <iconSet iconSet="5Quarters" showValue="0">
        <cfvo type="percent" val="0"/>
        <cfvo type="num" val="0.25"/>
        <cfvo type="num" val="0.5"/>
        <cfvo type="num" val="0.75"/>
        <cfvo type="num" val="1"/>
      </iconSet>
    </cfRule>
  </conditionalFormatting>
  <conditionalFormatting sqref="AB115">
    <cfRule type="iconSet" priority="106">
      <iconSet iconSet="5Quarters" showValue="0">
        <cfvo type="percent" val="0"/>
        <cfvo type="num" val="0.25"/>
        <cfvo type="num" val="0.5"/>
        <cfvo type="num" val="0.75"/>
        <cfvo type="num" val="1"/>
      </iconSet>
    </cfRule>
  </conditionalFormatting>
  <conditionalFormatting sqref="AB116">
    <cfRule type="iconSet" priority="105">
      <iconSet iconSet="5Quarters" showValue="0">
        <cfvo type="percent" val="0"/>
        <cfvo type="num" val="0.25"/>
        <cfvo type="num" val="0.5"/>
        <cfvo type="num" val="0.75"/>
        <cfvo type="num" val="1"/>
      </iconSet>
    </cfRule>
  </conditionalFormatting>
  <conditionalFormatting sqref="AB117">
    <cfRule type="iconSet" priority="104">
      <iconSet iconSet="5Quarters" showValue="0">
        <cfvo type="percent" val="0"/>
        <cfvo type="num" val="0.25"/>
        <cfvo type="num" val="0.5"/>
        <cfvo type="num" val="0.75"/>
        <cfvo type="num" val="1"/>
      </iconSet>
    </cfRule>
  </conditionalFormatting>
  <conditionalFormatting sqref="AB118">
    <cfRule type="iconSet" priority="103">
      <iconSet iconSet="5Quarters" showValue="0">
        <cfvo type="percent" val="0"/>
        <cfvo type="num" val="0.25"/>
        <cfvo type="num" val="0.5"/>
        <cfvo type="num" val="0.75"/>
        <cfvo type="num" val="1"/>
      </iconSet>
    </cfRule>
  </conditionalFormatting>
  <conditionalFormatting sqref="AB119">
    <cfRule type="iconSet" priority="102">
      <iconSet iconSet="5Quarters" showValue="0">
        <cfvo type="percent" val="0"/>
        <cfvo type="num" val="0.25"/>
        <cfvo type="num" val="0.5"/>
        <cfvo type="num" val="0.75"/>
        <cfvo type="num" val="1"/>
      </iconSet>
    </cfRule>
  </conditionalFormatting>
  <conditionalFormatting sqref="AB121">
    <cfRule type="iconSet" priority="101">
      <iconSet iconSet="5Quarters" showValue="0">
        <cfvo type="percent" val="0"/>
        <cfvo type="num" val="0.25"/>
        <cfvo type="num" val="0.5"/>
        <cfvo type="num" val="0.75"/>
        <cfvo type="num" val="1"/>
      </iconSet>
    </cfRule>
  </conditionalFormatting>
  <conditionalFormatting sqref="AB122">
    <cfRule type="iconSet" priority="100">
      <iconSet iconSet="5Quarters" showValue="0">
        <cfvo type="percent" val="0"/>
        <cfvo type="num" val="0.25"/>
        <cfvo type="num" val="0.5"/>
        <cfvo type="num" val="0.75"/>
        <cfvo type="num" val="1"/>
      </iconSet>
    </cfRule>
  </conditionalFormatting>
  <conditionalFormatting sqref="AB123">
    <cfRule type="iconSet" priority="99">
      <iconSet iconSet="5Quarters" showValue="0">
        <cfvo type="percent" val="0"/>
        <cfvo type="num" val="0.25"/>
        <cfvo type="num" val="0.5"/>
        <cfvo type="num" val="0.75"/>
        <cfvo type="num" val="1"/>
      </iconSet>
    </cfRule>
  </conditionalFormatting>
  <conditionalFormatting sqref="AB124">
    <cfRule type="iconSet" priority="98">
      <iconSet iconSet="5Quarters" showValue="0">
        <cfvo type="percent" val="0"/>
        <cfvo type="num" val="0.25"/>
        <cfvo type="num" val="0.5"/>
        <cfvo type="num" val="0.75"/>
        <cfvo type="num" val="1"/>
      </iconSet>
    </cfRule>
  </conditionalFormatting>
  <conditionalFormatting sqref="AB138">
    <cfRule type="iconSet" priority="97">
      <iconSet iconSet="5Quarters" showValue="0">
        <cfvo type="percent" val="0"/>
        <cfvo type="num" val="0.25"/>
        <cfvo type="num" val="0.5"/>
        <cfvo type="num" val="0.75"/>
        <cfvo type="num" val="1"/>
      </iconSet>
    </cfRule>
  </conditionalFormatting>
  <conditionalFormatting sqref="AB139">
    <cfRule type="iconSet" priority="96">
      <iconSet iconSet="5Quarters" showValue="0">
        <cfvo type="percent" val="0"/>
        <cfvo type="num" val="0.25"/>
        <cfvo type="num" val="0.5"/>
        <cfvo type="num" val="0.75"/>
        <cfvo type="num" val="1"/>
      </iconSet>
    </cfRule>
  </conditionalFormatting>
  <conditionalFormatting sqref="AB128">
    <cfRule type="iconSet" priority="94">
      <iconSet iconSet="5Quarters" showValue="0">
        <cfvo type="percent" val="0"/>
        <cfvo type="num" val="0.25"/>
        <cfvo type="num" val="0.5"/>
        <cfvo type="num" val="0.75"/>
        <cfvo type="num" val="1"/>
      </iconSet>
    </cfRule>
  </conditionalFormatting>
  <conditionalFormatting sqref="AB129:AB134">
    <cfRule type="iconSet" priority="95">
      <iconSet iconSet="5Quarters" showValue="0">
        <cfvo type="percent" val="0"/>
        <cfvo type="num" val="0.25"/>
        <cfvo type="num" val="0.5"/>
        <cfvo type="num" val="0.75"/>
        <cfvo type="num" val="1"/>
      </iconSet>
    </cfRule>
  </conditionalFormatting>
  <conditionalFormatting sqref="AB140:AB150 AB84:AB107 AB62 AB64:AB82">
    <cfRule type="iconSet" priority="229">
      <iconSet iconSet="5Quarters" showValue="0">
        <cfvo type="percent" val="0"/>
        <cfvo type="num" val="0.25"/>
        <cfvo type="num" val="0.5"/>
        <cfvo type="num" val="0.75"/>
        <cfvo type="num" val="1"/>
      </iconSet>
    </cfRule>
  </conditionalFormatting>
  <conditionalFormatting sqref="U129:U150 U121:U127 U84:U119 U20:U62 U64:U82">
    <cfRule type="iconSet" priority="59">
      <iconSet iconSet="5Quarters" showValue="0">
        <cfvo type="percent" val="0"/>
        <cfvo type="num" val="0.25"/>
        <cfvo type="num" val="0.5"/>
        <cfvo type="num" val="0.75"/>
        <cfvo type="num" val="1"/>
      </iconSet>
    </cfRule>
  </conditionalFormatting>
  <conditionalFormatting sqref="U128">
    <cfRule type="iconSet" priority="60">
      <iconSet iconSet="5Quarters" showValue="0">
        <cfvo type="percent" val="0"/>
        <cfvo type="num" val="0.25"/>
        <cfvo type="num" val="0.5"/>
        <cfvo type="num" val="0.75"/>
        <cfvo type="num" val="1"/>
      </iconSet>
    </cfRule>
  </conditionalFormatting>
  <conditionalFormatting sqref="U83">
    <cfRule type="iconSet" priority="58">
      <iconSet iconSet="5Quarters" showValue="0">
        <cfvo type="percent" val="0"/>
        <cfvo type="num" val="0.25"/>
        <cfvo type="num" val="0.5"/>
        <cfvo type="num" val="0.75"/>
        <cfvo type="num" val="1"/>
      </iconSet>
    </cfRule>
  </conditionalFormatting>
  <conditionalFormatting sqref="F129 F121:F125 F20:F31 F33:F38 F40 F42:F62 F64:F66 F78:F81 F84:F88 F90:F93 F95:F97 F99:F119 F131:F150 F68:F76">
    <cfRule type="iconSet" priority="52">
      <iconSet iconSet="5Quarters" showValue="0">
        <cfvo type="percent" val="0"/>
        <cfvo type="num" val="0.25"/>
        <cfvo type="num" val="0.5"/>
        <cfvo type="num" val="0.75"/>
        <cfvo type="num" val="1"/>
      </iconSet>
    </cfRule>
  </conditionalFormatting>
  <conditionalFormatting sqref="F20">
    <cfRule type="iconSet" priority="51">
      <iconSet iconSet="5Quarters" showValue="0">
        <cfvo type="percent" val="0"/>
        <cfvo type="num" val="0.25"/>
        <cfvo type="num" val="0.5"/>
        <cfvo type="num" val="0.75"/>
        <cfvo type="num" val="1"/>
      </iconSet>
    </cfRule>
  </conditionalFormatting>
  <conditionalFormatting sqref="F21">
    <cfRule type="iconSet" priority="50">
      <iconSet iconSet="5Quarters" showValue="0">
        <cfvo type="percent" val="0"/>
        <cfvo type="num" val="0.25"/>
        <cfvo type="num" val="0.5"/>
        <cfvo type="num" val="0.75"/>
        <cfvo type="num" val="1"/>
      </iconSet>
    </cfRule>
  </conditionalFormatting>
  <conditionalFormatting sqref="F22">
    <cfRule type="iconSet" priority="49">
      <iconSet iconSet="5Quarters" showValue="0">
        <cfvo type="percent" val="0"/>
        <cfvo type="num" val="0.25"/>
        <cfvo type="num" val="0.5"/>
        <cfvo type="num" val="0.75"/>
        <cfvo type="num" val="1"/>
      </iconSet>
    </cfRule>
  </conditionalFormatting>
  <conditionalFormatting sqref="F128">
    <cfRule type="iconSet" priority="48">
      <iconSet iconSet="5Quarters" showValue="0">
        <cfvo type="percent" val="0"/>
        <cfvo type="num" val="0.25"/>
        <cfvo type="num" val="0.5"/>
        <cfvo type="num" val="0.75"/>
        <cfvo type="num" val="1"/>
      </iconSet>
    </cfRule>
  </conditionalFormatting>
  <conditionalFormatting sqref="F32">
    <cfRule type="iconSet" priority="47">
      <iconSet iconSet="5Quarters" showValue="0">
        <cfvo type="percent" val="0"/>
        <cfvo type="num" val="0.25"/>
        <cfvo type="num" val="0.5"/>
        <cfvo type="num" val="0.75"/>
        <cfvo type="num" val="1"/>
      </iconSet>
    </cfRule>
  </conditionalFormatting>
  <conditionalFormatting sqref="F39">
    <cfRule type="iconSet" priority="46">
      <iconSet iconSet="5Quarters" showValue="0">
        <cfvo type="percent" val="0"/>
        <cfvo type="num" val="0.25"/>
        <cfvo type="num" val="0.5"/>
        <cfvo type="num" val="0.75"/>
        <cfvo type="num" val="1"/>
      </iconSet>
    </cfRule>
  </conditionalFormatting>
  <conditionalFormatting sqref="F41">
    <cfRule type="iconSet" priority="45">
      <iconSet iconSet="5Quarters" showValue="0">
        <cfvo type="percent" val="0"/>
        <cfvo type="num" val="0.25"/>
        <cfvo type="num" val="0.5"/>
        <cfvo type="num" val="0.75"/>
        <cfvo type="num" val="1"/>
      </iconSet>
    </cfRule>
  </conditionalFormatting>
  <conditionalFormatting sqref="F67">
    <cfRule type="iconSet" priority="44">
      <iconSet iconSet="5Quarters" showValue="0">
        <cfvo type="percent" val="0"/>
        <cfvo type="num" val="0.25"/>
        <cfvo type="num" val="0.5"/>
        <cfvo type="num" val="0.75"/>
        <cfvo type="num" val="1"/>
      </iconSet>
    </cfRule>
  </conditionalFormatting>
  <conditionalFormatting sqref="F77">
    <cfRule type="iconSet" priority="43">
      <iconSet iconSet="5Quarters" showValue="0">
        <cfvo type="percent" val="0"/>
        <cfvo type="num" val="0.25"/>
        <cfvo type="num" val="0.5"/>
        <cfvo type="num" val="0.75"/>
        <cfvo type="num" val="1"/>
      </iconSet>
    </cfRule>
  </conditionalFormatting>
  <conditionalFormatting sqref="F82">
    <cfRule type="iconSet" priority="42">
      <iconSet iconSet="5Quarters" showValue="0">
        <cfvo type="percent" val="0"/>
        <cfvo type="num" val="0.25"/>
        <cfvo type="num" val="0.5"/>
        <cfvo type="num" val="0.75"/>
        <cfvo type="num" val="1"/>
      </iconSet>
    </cfRule>
  </conditionalFormatting>
  <conditionalFormatting sqref="F89">
    <cfRule type="iconSet" priority="41">
      <iconSet iconSet="5Quarters" showValue="0">
        <cfvo type="percent" val="0"/>
        <cfvo type="num" val="0.25"/>
        <cfvo type="num" val="0.5"/>
        <cfvo type="num" val="0.75"/>
        <cfvo type="num" val="1"/>
      </iconSet>
    </cfRule>
  </conditionalFormatting>
  <conditionalFormatting sqref="F94">
    <cfRule type="iconSet" priority="40">
      <iconSet iconSet="5Quarters" showValue="0">
        <cfvo type="percent" val="0"/>
        <cfvo type="num" val="0.25"/>
        <cfvo type="num" val="0.5"/>
        <cfvo type="num" val="0.75"/>
        <cfvo type="num" val="1"/>
      </iconSet>
    </cfRule>
  </conditionalFormatting>
  <conditionalFormatting sqref="F98">
    <cfRule type="iconSet" priority="39">
      <iconSet iconSet="5Quarters" showValue="0">
        <cfvo type="percent" val="0"/>
        <cfvo type="num" val="0.25"/>
        <cfvo type="num" val="0.5"/>
        <cfvo type="num" val="0.75"/>
        <cfvo type="num" val="1"/>
      </iconSet>
    </cfRule>
  </conditionalFormatting>
  <conditionalFormatting sqref="F126:F127">
    <cfRule type="iconSet" priority="38">
      <iconSet iconSet="5Quarters" showValue="0">
        <cfvo type="percent" val="0"/>
        <cfvo type="num" val="0.25"/>
        <cfvo type="num" val="0.5"/>
        <cfvo type="num" val="0.75"/>
        <cfvo type="num" val="1"/>
      </iconSet>
    </cfRule>
  </conditionalFormatting>
  <conditionalFormatting sqref="F130">
    <cfRule type="iconSet" priority="37">
      <iconSet iconSet="5Quarters" showValue="0">
        <cfvo type="percent" val="0"/>
        <cfvo type="num" val="0.25"/>
        <cfvo type="num" val="0.5"/>
        <cfvo type="num" val="0.75"/>
        <cfvo type="num" val="1"/>
      </iconSet>
    </cfRule>
  </conditionalFormatting>
  <conditionalFormatting sqref="F83">
    <cfRule type="iconSet" priority="36">
      <iconSet iconSet="5Quarters" showValue="0">
        <cfvo type="percent" val="0"/>
        <cfvo type="num" val="0.25"/>
        <cfvo type="num" val="0.5"/>
        <cfvo type="num" val="0.75"/>
        <cfvo type="num" val="1"/>
      </iconSet>
    </cfRule>
  </conditionalFormatting>
  <conditionalFormatting sqref="P128">
    <cfRule type="iconSet" priority="34">
      <iconSet iconSet="5Quarters" showValue="0">
        <cfvo type="percent" val="0"/>
        <cfvo type="num" val="0.25"/>
        <cfvo type="num" val="0.5"/>
        <cfvo type="num" val="0.75"/>
        <cfvo type="num" val="1"/>
      </iconSet>
    </cfRule>
  </conditionalFormatting>
  <conditionalFormatting sqref="E84:E119 E121:E127 G121:O127 E129:E150 G129:O150 G84:O119 E20:E62 E64:E82 G20:O62 G64:O82">
    <cfRule type="iconSet" priority="230">
      <iconSet iconSet="5Quarters" showValue="0">
        <cfvo type="percent" val="0"/>
        <cfvo type="num" val="0.25"/>
        <cfvo type="num" val="0.5"/>
        <cfvo type="num" val="0.75"/>
        <cfvo type="num" val="1"/>
      </iconSet>
    </cfRule>
  </conditionalFormatting>
  <conditionalFormatting sqref="G83:O83 E83">
    <cfRule type="iconSet" priority="269">
      <iconSet iconSet="5Quarters" showValue="0">
        <cfvo type="percent" val="0"/>
        <cfvo type="num" val="0.25"/>
        <cfvo type="num" val="0.5"/>
        <cfvo type="num" val="0.75"/>
        <cfvo type="num" val="1"/>
      </iconSet>
    </cfRule>
  </conditionalFormatting>
  <conditionalFormatting sqref="P129:P150 P121:P127 P20:P62 P64:P82 P84:P119">
    <cfRule type="iconSet" priority="270">
      <iconSet iconSet="5Quarters" showValue="0">
        <cfvo type="percent" val="0"/>
        <cfvo type="num" val="0.25"/>
        <cfvo type="num" val="0.5"/>
        <cfvo type="num" val="0.75"/>
        <cfvo type="num" val="1"/>
      </iconSet>
    </cfRule>
  </conditionalFormatting>
  <conditionalFormatting sqref="V20">
    <cfRule type="iconSet" priority="32">
      <iconSet iconSet="5Quarters" showValue="0">
        <cfvo type="percent" val="0"/>
        <cfvo type="num" val="0.25"/>
        <cfvo type="num" val="0.5"/>
        <cfvo type="num" val="0.75"/>
        <cfvo type="num" val="1"/>
      </iconSet>
    </cfRule>
  </conditionalFormatting>
  <conditionalFormatting sqref="V21">
    <cfRule type="iconSet" priority="31">
      <iconSet iconSet="5Quarters" showValue="0">
        <cfvo type="percent" val="0"/>
        <cfvo type="num" val="0.25"/>
        <cfvo type="num" val="0.5"/>
        <cfvo type="num" val="0.75"/>
        <cfvo type="num" val="1"/>
      </iconSet>
    </cfRule>
  </conditionalFormatting>
  <conditionalFormatting sqref="V22">
    <cfRule type="iconSet" priority="30">
      <iconSet iconSet="5Quarters" showValue="0">
        <cfvo type="percent" val="0"/>
        <cfvo type="num" val="0.25"/>
        <cfvo type="num" val="0.5"/>
        <cfvo type="num" val="0.75"/>
        <cfvo type="num" val="1"/>
      </iconSet>
    </cfRule>
  </conditionalFormatting>
  <conditionalFormatting sqref="V27">
    <cfRule type="iconSet" priority="29">
      <iconSet iconSet="5Quarters" showValue="0">
        <cfvo type="percent" val="0"/>
        <cfvo type="num" val="0.25"/>
        <cfvo type="num" val="0.5"/>
        <cfvo type="num" val="0.75"/>
        <cfvo type="num" val="1"/>
      </iconSet>
    </cfRule>
  </conditionalFormatting>
  <conditionalFormatting sqref="V33">
    <cfRule type="iconSet" priority="28">
      <iconSet iconSet="5Quarters" showValue="0">
        <cfvo type="percent" val="0"/>
        <cfvo type="num" val="0.25"/>
        <cfvo type="num" val="0.5"/>
        <cfvo type="num" val="0.75"/>
        <cfvo type="num" val="1"/>
      </iconSet>
    </cfRule>
  </conditionalFormatting>
  <conditionalFormatting sqref="V37">
    <cfRule type="iconSet" priority="27">
      <iconSet iconSet="5Quarters" showValue="0">
        <cfvo type="percent" val="0"/>
        <cfvo type="num" val="0.25"/>
        <cfvo type="num" val="0.5"/>
        <cfvo type="num" val="0.75"/>
        <cfvo type="num" val="1"/>
      </iconSet>
    </cfRule>
  </conditionalFormatting>
  <conditionalFormatting sqref="V43">
    <cfRule type="iconSet" priority="26">
      <iconSet iconSet="5Quarters" showValue="0">
        <cfvo type="percent" val="0"/>
        <cfvo type="num" val="0.25"/>
        <cfvo type="num" val="0.5"/>
        <cfvo type="num" val="0.75"/>
        <cfvo type="num" val="1"/>
      </iconSet>
    </cfRule>
  </conditionalFormatting>
  <conditionalFormatting sqref="V44">
    <cfRule type="iconSet" priority="25">
      <iconSet iconSet="5Quarters" showValue="0">
        <cfvo type="percent" val="0"/>
        <cfvo type="num" val="0.25"/>
        <cfvo type="num" val="0.5"/>
        <cfvo type="num" val="0.75"/>
        <cfvo type="num" val="1"/>
      </iconSet>
    </cfRule>
  </conditionalFormatting>
  <conditionalFormatting sqref="V45">
    <cfRule type="iconSet" priority="24">
      <iconSet iconSet="5Quarters" showValue="0">
        <cfvo type="percent" val="0"/>
        <cfvo type="num" val="0.25"/>
        <cfvo type="num" val="0.5"/>
        <cfvo type="num" val="0.75"/>
        <cfvo type="num" val="1"/>
      </iconSet>
    </cfRule>
  </conditionalFormatting>
  <conditionalFormatting sqref="V46">
    <cfRule type="iconSet" priority="23">
      <iconSet iconSet="5Quarters" showValue="0">
        <cfvo type="percent" val="0"/>
        <cfvo type="num" val="0.25"/>
        <cfvo type="num" val="0.5"/>
        <cfvo type="num" val="0.75"/>
        <cfvo type="num" val="1"/>
      </iconSet>
    </cfRule>
  </conditionalFormatting>
  <conditionalFormatting sqref="V47">
    <cfRule type="iconSet" priority="22">
      <iconSet iconSet="5Quarters" showValue="0">
        <cfvo type="percent" val="0"/>
        <cfvo type="num" val="0.25"/>
        <cfvo type="num" val="0.5"/>
        <cfvo type="num" val="0.75"/>
        <cfvo type="num" val="1"/>
      </iconSet>
    </cfRule>
  </conditionalFormatting>
  <conditionalFormatting sqref="V53">
    <cfRule type="iconSet" priority="21">
      <iconSet iconSet="5Quarters" showValue="0">
        <cfvo type="percent" val="0"/>
        <cfvo type="num" val="0.25"/>
        <cfvo type="num" val="0.5"/>
        <cfvo type="num" val="0.75"/>
        <cfvo type="num" val="1"/>
      </iconSet>
    </cfRule>
  </conditionalFormatting>
  <conditionalFormatting sqref="V54">
    <cfRule type="iconSet" priority="20">
      <iconSet iconSet="5Quarters" showValue="0">
        <cfvo type="percent" val="0"/>
        <cfvo type="num" val="0.25"/>
        <cfvo type="num" val="0.5"/>
        <cfvo type="num" val="0.75"/>
        <cfvo type="num" val="1"/>
      </iconSet>
    </cfRule>
  </conditionalFormatting>
  <conditionalFormatting sqref="V65">
    <cfRule type="iconSet" priority="19">
      <iconSet iconSet="5Quarters" showValue="0">
        <cfvo type="percent" val="0"/>
        <cfvo type="num" val="0.25"/>
        <cfvo type="num" val="0.5"/>
        <cfvo type="num" val="0.75"/>
        <cfvo type="num" val="1"/>
      </iconSet>
    </cfRule>
  </conditionalFormatting>
  <conditionalFormatting sqref="V67">
    <cfRule type="iconSet" priority="18">
      <iconSet iconSet="5Quarters" showValue="0">
        <cfvo type="percent" val="0"/>
        <cfvo type="num" val="0.25"/>
        <cfvo type="num" val="0.5"/>
        <cfvo type="num" val="0.75"/>
        <cfvo type="num" val="1"/>
      </iconSet>
    </cfRule>
  </conditionalFormatting>
  <conditionalFormatting sqref="V70">
    <cfRule type="iconSet" priority="17">
      <iconSet iconSet="5Quarters" showValue="0">
        <cfvo type="percent" val="0"/>
        <cfvo type="num" val="0.25"/>
        <cfvo type="num" val="0.5"/>
        <cfvo type="num" val="0.75"/>
        <cfvo type="num" val="1"/>
      </iconSet>
    </cfRule>
  </conditionalFormatting>
  <conditionalFormatting sqref="V71">
    <cfRule type="iconSet" priority="16">
      <iconSet iconSet="5Quarters" showValue="0">
        <cfvo type="percent" val="0"/>
        <cfvo type="num" val="0.25"/>
        <cfvo type="num" val="0.5"/>
        <cfvo type="num" val="0.75"/>
        <cfvo type="num" val="1"/>
      </iconSet>
    </cfRule>
  </conditionalFormatting>
  <conditionalFormatting sqref="V108">
    <cfRule type="iconSet" priority="15">
      <iconSet iconSet="5Quarters" showValue="0">
        <cfvo type="percent" val="0"/>
        <cfvo type="num" val="0.25"/>
        <cfvo type="num" val="0.5"/>
        <cfvo type="num" val="0.75"/>
        <cfvo type="num" val="1"/>
      </iconSet>
    </cfRule>
  </conditionalFormatting>
  <conditionalFormatting sqref="V109">
    <cfRule type="iconSet" priority="14">
      <iconSet iconSet="5Quarters" showValue="0">
        <cfvo type="percent" val="0"/>
        <cfvo type="num" val="0.25"/>
        <cfvo type="num" val="0.5"/>
        <cfvo type="num" val="0.75"/>
        <cfvo type="num" val="1"/>
      </iconSet>
    </cfRule>
  </conditionalFormatting>
  <conditionalFormatting sqref="V110">
    <cfRule type="iconSet" priority="13">
      <iconSet iconSet="5Quarters" showValue="0">
        <cfvo type="percent" val="0"/>
        <cfvo type="num" val="0.25"/>
        <cfvo type="num" val="0.5"/>
        <cfvo type="num" val="0.75"/>
        <cfvo type="num" val="1"/>
      </iconSet>
    </cfRule>
  </conditionalFormatting>
  <conditionalFormatting sqref="V111">
    <cfRule type="iconSet" priority="12">
      <iconSet iconSet="5Quarters" showValue="0">
        <cfvo type="percent" val="0"/>
        <cfvo type="num" val="0.25"/>
        <cfvo type="num" val="0.5"/>
        <cfvo type="num" val="0.75"/>
        <cfvo type="num" val="1"/>
      </iconSet>
    </cfRule>
  </conditionalFormatting>
  <conditionalFormatting sqref="V112">
    <cfRule type="iconSet" priority="11">
      <iconSet iconSet="5Quarters" showValue="0">
        <cfvo type="percent" val="0"/>
        <cfvo type="num" val="0.25"/>
        <cfvo type="num" val="0.5"/>
        <cfvo type="num" val="0.75"/>
        <cfvo type="num" val="1"/>
      </iconSet>
    </cfRule>
  </conditionalFormatting>
  <conditionalFormatting sqref="V113">
    <cfRule type="iconSet" priority="10">
      <iconSet iconSet="5Quarters" showValue="0">
        <cfvo type="percent" val="0"/>
        <cfvo type="num" val="0.25"/>
        <cfvo type="num" val="0.5"/>
        <cfvo type="num" val="0.75"/>
        <cfvo type="num" val="1"/>
      </iconSet>
    </cfRule>
  </conditionalFormatting>
  <conditionalFormatting sqref="V115">
    <cfRule type="iconSet" priority="9">
      <iconSet iconSet="5Quarters" showValue="0">
        <cfvo type="percent" val="0"/>
        <cfvo type="num" val="0.25"/>
        <cfvo type="num" val="0.5"/>
        <cfvo type="num" val="0.75"/>
        <cfvo type="num" val="1"/>
      </iconSet>
    </cfRule>
  </conditionalFormatting>
  <conditionalFormatting sqref="V117">
    <cfRule type="iconSet" priority="8">
      <iconSet iconSet="5Quarters" showValue="0">
        <cfvo type="percent" val="0"/>
        <cfvo type="num" val="0.25"/>
        <cfvo type="num" val="0.5"/>
        <cfvo type="num" val="0.75"/>
        <cfvo type="num" val="1"/>
      </iconSet>
    </cfRule>
  </conditionalFormatting>
  <conditionalFormatting sqref="V118">
    <cfRule type="iconSet" priority="7">
      <iconSet iconSet="5Quarters" showValue="0">
        <cfvo type="percent" val="0"/>
        <cfvo type="num" val="0.25"/>
        <cfvo type="num" val="0.5"/>
        <cfvo type="num" val="0.75"/>
        <cfvo type="num" val="1"/>
      </iconSet>
    </cfRule>
  </conditionalFormatting>
  <conditionalFormatting sqref="V121">
    <cfRule type="iconSet" priority="6">
      <iconSet iconSet="5Quarters" showValue="0">
        <cfvo type="percent" val="0"/>
        <cfvo type="num" val="0.25"/>
        <cfvo type="num" val="0.5"/>
        <cfvo type="num" val="0.75"/>
        <cfvo type="num" val="1"/>
      </iconSet>
    </cfRule>
  </conditionalFormatting>
  <conditionalFormatting sqref="V134">
    <cfRule type="iconSet" priority="5">
      <iconSet iconSet="5Quarters" showValue="0">
        <cfvo type="percent" val="0"/>
        <cfvo type="num" val="0.25"/>
        <cfvo type="num" val="0.5"/>
        <cfvo type="num" val="0.75"/>
        <cfvo type="num" val="1"/>
      </iconSet>
    </cfRule>
  </conditionalFormatting>
  <conditionalFormatting sqref="P83">
    <cfRule type="iconSet" priority="4">
      <iconSet iconSet="5Quarters" showValue="0">
        <cfvo type="percent" val="0"/>
        <cfvo type="num" val="0.25"/>
        <cfvo type="num" val="0.5"/>
        <cfvo type="num" val="0.75"/>
        <cfvo type="num" val="1"/>
      </iconSet>
    </cfRule>
  </conditionalFormatting>
  <conditionalFormatting sqref="W129:X150 W121:X127 W84:X119 W20:X62 W64:X82">
    <cfRule type="iconSet" priority="2">
      <iconSet iconSet="5Quarters" showValue="0">
        <cfvo type="percent" val="0"/>
        <cfvo type="num" val="0.25"/>
        <cfvo type="num" val="0.5"/>
        <cfvo type="num" val="0.75"/>
        <cfvo type="num" val="1"/>
      </iconSet>
    </cfRule>
  </conditionalFormatting>
  <conditionalFormatting sqref="W128:X128">
    <cfRule type="iconSet" priority="3">
      <iconSet iconSet="5Quarters" showValue="0">
        <cfvo type="percent" val="0"/>
        <cfvo type="num" val="0.25"/>
        <cfvo type="num" val="0.5"/>
        <cfvo type="num" val="0.75"/>
        <cfvo type="num" val="1"/>
      </iconSet>
    </cfRule>
  </conditionalFormatting>
  <conditionalFormatting sqref="W83:X83">
    <cfRule type="iconSet" priority="1">
      <iconSet iconSet="5Quarters" showValue="0">
        <cfvo type="percent" val="0"/>
        <cfvo type="num" val="0.25"/>
        <cfvo type="num" val="0.5"/>
        <cfvo type="num" val="0.75"/>
        <cfvo type="num" val="1"/>
      </iconSet>
    </cfRule>
  </conditionalFormatting>
  <conditionalFormatting sqref="V128 Y128:AA128">
    <cfRule type="iconSet" priority="275">
      <iconSet iconSet="5Quarters" showValue="0">
        <cfvo type="percent" val="0"/>
        <cfvo type="num" val="0.25"/>
        <cfvo type="num" val="0.5"/>
        <cfvo type="num" val="0.75"/>
        <cfvo type="num" val="1"/>
      </iconSet>
    </cfRule>
  </conditionalFormatting>
  <conditionalFormatting sqref="Y20:AA20">
    <cfRule type="iconSet" priority="277">
      <iconSet iconSet="5Quarters" showValue="0">
        <cfvo type="percent" val="0"/>
        <cfvo type="num" val="0.25"/>
        <cfvo type="num" val="0.5"/>
        <cfvo type="num" val="0.75"/>
        <cfvo type="num" val="1"/>
      </iconSet>
    </cfRule>
  </conditionalFormatting>
  <conditionalFormatting sqref="Y21:AA21">
    <cfRule type="iconSet" priority="278">
      <iconSet iconSet="5Quarters" showValue="0">
        <cfvo type="percent" val="0"/>
        <cfvo type="num" val="0.25"/>
        <cfvo type="num" val="0.5"/>
        <cfvo type="num" val="0.75"/>
        <cfvo type="num" val="1"/>
      </iconSet>
    </cfRule>
  </conditionalFormatting>
  <conditionalFormatting sqref="Y22:AA22">
    <cfRule type="iconSet" priority="279">
      <iconSet iconSet="5Quarters" showValue="0">
        <cfvo type="percent" val="0"/>
        <cfvo type="num" val="0.25"/>
        <cfvo type="num" val="0.5"/>
        <cfvo type="num" val="0.75"/>
        <cfvo type="num" val="1"/>
      </iconSet>
    </cfRule>
  </conditionalFormatting>
  <conditionalFormatting sqref="Y27:AA27">
    <cfRule type="iconSet" priority="280">
      <iconSet iconSet="5Quarters" showValue="0">
        <cfvo type="percent" val="0"/>
        <cfvo type="num" val="0.25"/>
        <cfvo type="num" val="0.5"/>
        <cfvo type="num" val="0.75"/>
        <cfvo type="num" val="1"/>
      </iconSet>
    </cfRule>
  </conditionalFormatting>
  <conditionalFormatting sqref="V26 Y26:AA26">
    <cfRule type="iconSet" priority="281">
      <iconSet iconSet="5Quarters" showValue="0">
        <cfvo type="percent" val="0"/>
        <cfvo type="num" val="0.25"/>
        <cfvo type="num" val="0.5"/>
        <cfvo type="num" val="0.75"/>
        <cfvo type="num" val="1"/>
      </iconSet>
    </cfRule>
  </conditionalFormatting>
  <conditionalFormatting sqref="V29 Y29:AA29">
    <cfRule type="iconSet" priority="283">
      <iconSet iconSet="5Quarters" showValue="0">
        <cfvo type="percent" val="0"/>
        <cfvo type="num" val="0.25"/>
        <cfvo type="num" val="0.5"/>
        <cfvo type="num" val="0.75"/>
        <cfvo type="num" val="1"/>
      </iconSet>
    </cfRule>
  </conditionalFormatting>
  <conditionalFormatting sqref="V30 Y30:AA30">
    <cfRule type="iconSet" priority="285">
      <iconSet iconSet="5Quarters" showValue="0">
        <cfvo type="percent" val="0"/>
        <cfvo type="num" val="0.25"/>
        <cfvo type="num" val="0.5"/>
        <cfvo type="num" val="0.75"/>
        <cfvo type="num" val="1"/>
      </iconSet>
    </cfRule>
  </conditionalFormatting>
  <conditionalFormatting sqref="V31 Y31:AA31">
    <cfRule type="iconSet" priority="287">
      <iconSet iconSet="5Quarters" showValue="0">
        <cfvo type="percent" val="0"/>
        <cfvo type="num" val="0.25"/>
        <cfvo type="num" val="0.5"/>
        <cfvo type="num" val="0.75"/>
        <cfvo type="num" val="1"/>
      </iconSet>
    </cfRule>
  </conditionalFormatting>
  <conditionalFormatting sqref="Y33:AA33">
    <cfRule type="iconSet" priority="289">
      <iconSet iconSet="5Quarters" showValue="0">
        <cfvo type="percent" val="0"/>
        <cfvo type="num" val="0.25"/>
        <cfvo type="num" val="0.5"/>
        <cfvo type="num" val="0.75"/>
        <cfvo type="num" val="1"/>
      </iconSet>
    </cfRule>
  </conditionalFormatting>
  <conditionalFormatting sqref="Y37:AA37">
    <cfRule type="iconSet" priority="290">
      <iconSet iconSet="5Quarters" showValue="0">
        <cfvo type="percent" val="0"/>
        <cfvo type="num" val="0.25"/>
        <cfvo type="num" val="0.5"/>
        <cfvo type="num" val="0.75"/>
        <cfvo type="num" val="1"/>
      </iconSet>
    </cfRule>
  </conditionalFormatting>
  <conditionalFormatting sqref="Y43:AA43">
    <cfRule type="iconSet" priority="291">
      <iconSet iconSet="5Quarters" showValue="0">
        <cfvo type="percent" val="0"/>
        <cfvo type="num" val="0.25"/>
        <cfvo type="num" val="0.5"/>
        <cfvo type="num" val="0.75"/>
        <cfvo type="num" val="1"/>
      </iconSet>
    </cfRule>
  </conditionalFormatting>
  <conditionalFormatting sqref="Y45:AA45">
    <cfRule type="iconSet" priority="292">
      <iconSet iconSet="5Quarters" showValue="0">
        <cfvo type="percent" val="0"/>
        <cfvo type="num" val="0.25"/>
        <cfvo type="num" val="0.5"/>
        <cfvo type="num" val="0.75"/>
        <cfvo type="num" val="1"/>
      </iconSet>
    </cfRule>
  </conditionalFormatting>
  <conditionalFormatting sqref="Y46:AA46">
    <cfRule type="iconSet" priority="293">
      <iconSet iconSet="5Quarters" showValue="0">
        <cfvo type="percent" val="0"/>
        <cfvo type="num" val="0.25"/>
        <cfvo type="num" val="0.5"/>
        <cfvo type="num" val="0.75"/>
        <cfvo type="num" val="1"/>
      </iconSet>
    </cfRule>
  </conditionalFormatting>
  <conditionalFormatting sqref="Y54:AA54">
    <cfRule type="iconSet" priority="294">
      <iconSet iconSet="5Quarters" showValue="0">
        <cfvo type="percent" val="0"/>
        <cfvo type="num" val="0.25"/>
        <cfvo type="num" val="0.5"/>
        <cfvo type="num" val="0.75"/>
        <cfvo type="num" val="1"/>
      </iconSet>
    </cfRule>
  </conditionalFormatting>
  <conditionalFormatting sqref="Y65:AA65">
    <cfRule type="iconSet" priority="295">
      <iconSet iconSet="5Quarters" showValue="0">
        <cfvo type="percent" val="0"/>
        <cfvo type="num" val="0.25"/>
        <cfvo type="num" val="0.5"/>
        <cfvo type="num" val="0.75"/>
        <cfvo type="num" val="1"/>
      </iconSet>
    </cfRule>
  </conditionalFormatting>
  <conditionalFormatting sqref="V66 Y66:AA66">
    <cfRule type="iconSet" priority="296">
      <iconSet iconSet="5Quarters" showValue="0">
        <cfvo type="percent" val="0"/>
        <cfvo type="num" val="0.25"/>
        <cfvo type="num" val="0.5"/>
        <cfvo type="num" val="0.75"/>
        <cfvo type="num" val="1"/>
      </iconSet>
    </cfRule>
  </conditionalFormatting>
  <conditionalFormatting sqref="Y67:AA67">
    <cfRule type="iconSet" priority="298">
      <iconSet iconSet="5Quarters" showValue="0">
        <cfvo type="percent" val="0"/>
        <cfvo type="num" val="0.25"/>
        <cfvo type="num" val="0.5"/>
        <cfvo type="num" val="0.75"/>
        <cfvo type="num" val="1"/>
      </iconSet>
    </cfRule>
  </conditionalFormatting>
  <conditionalFormatting sqref="Y70:AA70">
    <cfRule type="iconSet" priority="299">
      <iconSet iconSet="5Quarters" showValue="0">
        <cfvo type="percent" val="0"/>
        <cfvo type="num" val="0.25"/>
        <cfvo type="num" val="0.5"/>
        <cfvo type="num" val="0.75"/>
        <cfvo type="num" val="1"/>
      </iconSet>
    </cfRule>
  </conditionalFormatting>
  <conditionalFormatting sqref="V99 Y99:AA99">
    <cfRule type="iconSet" priority="300">
      <iconSet iconSet="5Quarters" showValue="0">
        <cfvo type="percent" val="0"/>
        <cfvo type="num" val="0.25"/>
        <cfvo type="num" val="0.5"/>
        <cfvo type="num" val="0.75"/>
        <cfvo type="num" val="1"/>
      </iconSet>
    </cfRule>
  </conditionalFormatting>
  <conditionalFormatting sqref="Y108:AA108">
    <cfRule type="iconSet" priority="302">
      <iconSet iconSet="5Quarters" showValue="0">
        <cfvo type="percent" val="0"/>
        <cfvo type="num" val="0.25"/>
        <cfvo type="num" val="0.5"/>
        <cfvo type="num" val="0.75"/>
        <cfvo type="num" val="1"/>
      </iconSet>
    </cfRule>
  </conditionalFormatting>
  <conditionalFormatting sqref="Y109:AA109">
    <cfRule type="iconSet" priority="303">
      <iconSet iconSet="5Quarters" showValue="0">
        <cfvo type="percent" val="0"/>
        <cfvo type="num" val="0.25"/>
        <cfvo type="num" val="0.5"/>
        <cfvo type="num" val="0.75"/>
        <cfvo type="num" val="1"/>
      </iconSet>
    </cfRule>
  </conditionalFormatting>
  <conditionalFormatting sqref="Y110:AA110">
    <cfRule type="iconSet" priority="304">
      <iconSet iconSet="5Quarters" showValue="0">
        <cfvo type="percent" val="0"/>
        <cfvo type="num" val="0.25"/>
        <cfvo type="num" val="0.5"/>
        <cfvo type="num" val="0.75"/>
        <cfvo type="num" val="1"/>
      </iconSet>
    </cfRule>
  </conditionalFormatting>
  <conditionalFormatting sqref="Y111:AA111">
    <cfRule type="iconSet" priority="305">
      <iconSet iconSet="5Quarters" showValue="0">
        <cfvo type="percent" val="0"/>
        <cfvo type="num" val="0.25"/>
        <cfvo type="num" val="0.5"/>
        <cfvo type="num" val="0.75"/>
        <cfvo type="num" val="1"/>
      </iconSet>
    </cfRule>
  </conditionalFormatting>
  <conditionalFormatting sqref="Y112:AA112">
    <cfRule type="iconSet" priority="306">
      <iconSet iconSet="5Quarters" showValue="0">
        <cfvo type="percent" val="0"/>
        <cfvo type="num" val="0.25"/>
        <cfvo type="num" val="0.5"/>
        <cfvo type="num" val="0.75"/>
        <cfvo type="num" val="1"/>
      </iconSet>
    </cfRule>
  </conditionalFormatting>
  <conditionalFormatting sqref="Y113:AA113">
    <cfRule type="iconSet" priority="307">
      <iconSet iconSet="5Quarters" showValue="0">
        <cfvo type="percent" val="0"/>
        <cfvo type="num" val="0.25"/>
        <cfvo type="num" val="0.5"/>
        <cfvo type="num" val="0.75"/>
        <cfvo type="num" val="1"/>
      </iconSet>
    </cfRule>
  </conditionalFormatting>
  <conditionalFormatting sqref="Y115:AA115">
    <cfRule type="iconSet" priority="308">
      <iconSet iconSet="5Quarters" showValue="0">
        <cfvo type="percent" val="0"/>
        <cfvo type="num" val="0.25"/>
        <cfvo type="num" val="0.5"/>
        <cfvo type="num" val="0.75"/>
        <cfvo type="num" val="1"/>
      </iconSet>
    </cfRule>
  </conditionalFormatting>
  <conditionalFormatting sqref="V116 Y116:AA116">
    <cfRule type="iconSet" priority="309">
      <iconSet iconSet="5Quarters" showValue="0">
        <cfvo type="percent" val="0"/>
        <cfvo type="num" val="0.25"/>
        <cfvo type="num" val="0.5"/>
        <cfvo type="num" val="0.75"/>
        <cfvo type="num" val="1"/>
      </iconSet>
    </cfRule>
  </conditionalFormatting>
  <conditionalFormatting sqref="Y118:AA118">
    <cfRule type="iconSet" priority="311">
      <iconSet iconSet="5Quarters" showValue="0">
        <cfvo type="percent" val="0"/>
        <cfvo type="num" val="0.25"/>
        <cfvo type="num" val="0.5"/>
        <cfvo type="num" val="0.75"/>
        <cfvo type="num" val="1"/>
      </iconSet>
    </cfRule>
  </conditionalFormatting>
  <conditionalFormatting sqref="Y134:AA134">
    <cfRule type="iconSet" priority="312">
      <iconSet iconSet="5Quarters" showValue="0">
        <cfvo type="percent" val="0"/>
        <cfvo type="num" val="0.25"/>
        <cfvo type="num" val="0.5"/>
        <cfvo type="num" val="0.75"/>
        <cfvo type="num" val="1"/>
      </iconSet>
    </cfRule>
  </conditionalFormatting>
  <conditionalFormatting sqref="V139 Y139:AA139">
    <cfRule type="iconSet" priority="313">
      <iconSet iconSet="5Quarters" showValue="0">
        <cfvo type="percent" val="0"/>
        <cfvo type="num" val="0.25"/>
        <cfvo type="num" val="0.5"/>
        <cfvo type="num" val="0.75"/>
        <cfvo type="num" val="1"/>
      </iconSet>
    </cfRule>
  </conditionalFormatting>
  <conditionalFormatting sqref="V83 Y83:AA83">
    <cfRule type="iconSet" priority="315">
      <iconSet iconSet="5Quarters" showValue="0">
        <cfvo type="percent" val="0"/>
        <cfvo type="num" val="0.25"/>
        <cfvo type="num" val="0.5"/>
        <cfvo type="num" val="0.75"/>
        <cfvo type="num" val="1"/>
      </iconSet>
    </cfRule>
  </conditionalFormatting>
  <hyperlinks>
    <hyperlink ref="E3" r:id="rId1" xr:uid="{00000000-0004-0000-0000-000000000000}"/>
    <hyperlink ref="I3" r:id="rId2" xr:uid="{00000000-0004-0000-0000-000001000000}"/>
    <hyperlink ref="H3" r:id="rId3" xr:uid="{00000000-0004-0000-0000-000002000000}"/>
    <hyperlink ref="K3" r:id="rId4" xr:uid="{00000000-0004-0000-0000-000003000000}"/>
    <hyperlink ref="G3" r:id="rId5" xr:uid="{00000000-0004-0000-0000-000004000000}"/>
    <hyperlink ref="M3" r:id="rId6" xr:uid="{00000000-0004-0000-0000-000005000000}"/>
    <hyperlink ref="O3" r:id="rId7" xr:uid="{00000000-0004-0000-0000-000006000000}"/>
    <hyperlink ref="N3" r:id="rId8" xr:uid="{00000000-0004-0000-0000-000007000000}"/>
    <hyperlink ref="Q3" r:id="rId9" xr:uid="{00000000-0004-0000-0000-000008000000}"/>
    <hyperlink ref="AB3" r:id="rId10" display="http://en.pimot.org.pl/" xr:uid="{00000000-0004-0000-0000-000009000000}"/>
    <hyperlink ref="T3" r:id="rId11" xr:uid="{00000000-0004-0000-0000-00000A000000}"/>
    <hyperlink ref="S3" r:id="rId12" xr:uid="{00000000-0004-0000-0000-00000B000000}"/>
    <hyperlink ref="U3" r:id="rId13" xr:uid="{00000000-0004-0000-0000-00000C000000}"/>
    <hyperlink ref="J3" r:id="rId14" xr:uid="{00000000-0004-0000-0000-00000D000000}"/>
    <hyperlink ref="F3" r:id="rId15" xr:uid="{00000000-0004-0000-0000-00000E000000}"/>
    <hyperlink ref="P3" r:id="rId16" xr:uid="{00000000-0004-0000-0000-00000F000000}"/>
    <hyperlink ref="V3" r:id="rId17" xr:uid="{00000000-0004-0000-0000-000010000000}"/>
    <hyperlink ref="Y3" r:id="rId18" xr:uid="{44AD0C95-C9A7-4AF5-8A84-FDE42EFAA199}"/>
    <hyperlink ref="R3" r:id="rId19" xr:uid="{90CDDC15-36CB-4457-87B5-153D7C1517B5}"/>
    <hyperlink ref="X3" r:id="rId20" xr:uid="{89D62525-2203-46A8-B574-DE39F19D4037}"/>
  </hyperlinks>
  <pageMargins left="0.70866141732283472" right="0.70866141732283472" top="0.74803149606299213" bottom="0.74803149606299213" header="0.31496062992125984" footer="0.31496062992125984"/>
  <pageSetup paperSize="8" scale="39" orientation="landscape" r:id="rId21"/>
  <headerFooter>
    <oddFooter>&amp;LPolish Automotive Group members' COMPETENCE MATRIX&amp;R&amp;D
&amp;P / &amp;N</oddFooter>
  </headerFooter>
  <rowBreaks count="1" manualBreakCount="1">
    <brk id="62" max="29" man="1"/>
  </rowBreaks>
  <legacyDrawing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Bartosz Mielecki</dc:creator>
  <cp:lastModifiedBy>Bartosz Mielecki</cp:lastModifiedBy>
  <cp:lastPrinted>2018-10-15T12:26:41Z</cp:lastPrinted>
  <dcterms:created xsi:type="dcterms:W3CDTF">2017-04-27T07:27:42Z</dcterms:created>
  <dcterms:modified xsi:type="dcterms:W3CDTF">2018-10-15T12:28:54Z</dcterms:modified>
</cp:coreProperties>
</file>